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20" yWindow="-120" windowWidth="23256" windowHeight="13176" activeTab="4"/>
  </bookViews>
  <sheets>
    <sheet name="1.1.4" sheetId="1" r:id="rId1"/>
    <sheet name="1.1.4 R" sheetId="7" r:id="rId2"/>
    <sheet name="2.1.2" sheetId="3" r:id="rId3"/>
    <sheet name="2.1.3" sheetId="4" r:id="rId4"/>
    <sheet name="2.1.3 R" sheetId="9" r:id="rId5"/>
    <sheet name="2.2.2" sheetId="5" r:id="rId6"/>
    <sheet name="2.2.3" sheetId="6" r:id="rId7"/>
    <sheet name="2.2.3 R" sheetId="11" r:id="rId8"/>
  </sheets>
  <definedNames>
    <definedName name="_xlnm.Print_Area" localSheetId="0">'1.1.4'!$A$1:$K$17</definedName>
    <definedName name="_xlnm.Print_Area" localSheetId="1">'1.1.4 R'!$A$1:$J$15</definedName>
    <definedName name="_xlnm.Print_Area" localSheetId="2">'2.1.2'!$A$1:$K$16</definedName>
    <definedName name="_xlnm.Print_Area" localSheetId="3">'2.1.3'!$A$1:$K$16</definedName>
    <definedName name="_xlnm.Print_Area" localSheetId="4">'2.1.3 R'!$A$1:$J$15</definedName>
    <definedName name="_xlnm.Print_Area" localSheetId="5">'2.2.2'!$A$1:$K$17</definedName>
    <definedName name="_xlnm.Print_Area" localSheetId="6">'2.2.3'!$A$1:$K$17</definedName>
    <definedName name="_xlnm.Print_Area" localSheetId="7">'2.2.3 R'!$A$1:$J$16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11"/>
  <c r="H13"/>
  <c r="G12"/>
  <c r="G11"/>
  <c r="G13" s="1"/>
  <c r="I12" i="9"/>
  <c r="H12"/>
  <c r="G11"/>
  <c r="G12" s="1"/>
  <c r="I12" i="7"/>
  <c r="H12"/>
  <c r="G11"/>
  <c r="G12" s="1"/>
  <c r="H14" i="6" l="1"/>
  <c r="I14"/>
  <c r="H13" i="4"/>
  <c r="I13"/>
  <c r="H14" i="1"/>
  <c r="I14"/>
  <c r="G12" i="6"/>
  <c r="G14" s="1"/>
  <c r="I14" i="5"/>
  <c r="H14"/>
  <c r="G12"/>
  <c r="G14"/>
  <c r="G12" i="4"/>
  <c r="G13" s="1"/>
  <c r="G12" i="3"/>
  <c r="G13"/>
  <c r="G12" i="1"/>
  <c r="G14" s="1"/>
  <c r="I13" i="3"/>
  <c r="H13"/>
</calcChain>
</file>

<file path=xl/sharedStrings.xml><?xml version="1.0" encoding="utf-8"?>
<sst xmlns="http://schemas.openxmlformats.org/spreadsheetml/2006/main" count="225" uniqueCount="78">
  <si>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</si>
  <si>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</si>
  <si>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</si>
  <si>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</si>
  <si>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</si>
  <si>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</si>
  <si>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</si>
  <si>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</si>
  <si>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</si>
  <si>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</si>
  <si>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</si>
  <si>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</si>
  <si>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</si>
  <si>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</si>
  <si>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</si>
  <si>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</si>
  <si>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</si>
  <si>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</si>
  <si>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1.</t>
  </si>
  <si>
    <t>Viešoji įstaiga Kauno regiono plėtros agentūra
El. p. gaila@krda.lt
Tel. 86109463
Laisvės al. 46, Kaunas</t>
  </si>
  <si>
    <t>1.1.4. Sociokultūrinių ir psichosocialinių paslaugų kūrimas ir organizavimas pabėgėliams, skatinant ir užtikrinant bendruomenės savanorišką veiklą bei bendradarbiavimą su besiribojančiomis vietos veiklos grupėmis</t>
  </si>
  <si>
    <t>Kaišiadorių miesto vietos veiklos grupė</t>
  </si>
  <si>
    <t>2.1.2. Darbingų neaktyvių gyventojų neformalus profesinis mokymas
(neformalus švietimas) ir įgytų žinių pritaikymas darbinėje veikloje, pasitelkiant aktualias
darbo rinkoje specialybes, savanorystę</t>
  </si>
  <si>
    <t>Darbingų neaktyvių Kaišiadorių miesto gyventojų profesinės kvalifikacijos ir darbo įgūdžių didinimas pasitelkiant neformalųjį profesinį aktualių darbo rinkos specialybių mokymą</t>
  </si>
  <si>
    <t>Kaišiadorių miesto gyventojų (pabėgėlių) socialinės
atskirties mažinimas, stiprinant socialinius ryšius bendruomenėje</t>
  </si>
  <si>
    <t>2.1.3. Darbingų neaktyvių asmenų užimtumo skatinimas ir organizavimas, siekiant užtikrinti su tradiciniu amatu, tautodaile ir (ar) rankdarbiais susijusių kompetencijų įgijimą</t>
  </si>
  <si>
    <t>Darbingų neaktyvių Kaišiadorių miesto gyventojų užimtumo skatinimas siekiant ugdyti su tradiciniu amatu, tautodaile ir rankdarbiais susijusias kompetencijas</t>
  </si>
  <si>
    <t>2.2.2. Mokymų organizavimas ir reikalingos įrangos suteikimas verslą ar savarankišką veiklą pradėjusiems darbingiems negalią turintiems asmenims</t>
  </si>
  <si>
    <t xml:space="preserve">Asociacija "Žalieji velniai"
El. p. robertassust@gmail.com
Tel. 860497635
Liepų g. 16, Kaišiadorys
</t>
  </si>
  <si>
    <t>Žinok viską Kaišiadoryse</t>
  </si>
  <si>
    <t>2.2.3. Kompleksinė pagalba jauniems (iki 29 m.) darbingiems bedarbiams ir neaktyviems asmenims ugdant verslumo gebėjimus ir suteikiant paramą (t.y. įranga arba priemonės) verslo (susijusio su laisvalaikio pramogomis) pradžiai</t>
  </si>
  <si>
    <t>Verslo pradžia Kaišiadoryse</t>
  </si>
  <si>
    <t>Prie projekto prisidedama savanorišku darbu.</t>
  </si>
  <si>
    <t>BIVP projektų veiklų dalyviai (įskaitant visas tikslines grupes): Dalyvių skaičius - 26.
Projektų, kuriuos visiškai arba iš dalies įgyvendino socialiniai partneriai ar NVO, skaičius: Projektų skaičius - 1.
Suorganizuoti užimtumą skatinančius renginius: Skaičius - 1.
Suorganizuota neformalaus švietimo mokymų skaičius: Skaičius - 12.</t>
  </si>
  <si>
    <t xml:space="preserve">BIVP projektų veiklų dalyviai (įskaitant visas tikslines grupes): Dalyvių skaičius - 75.
Projektų, kuriuos visiškai arba iš dalies įgyvendino socialiniai partneriai ar NVO, skaičius:
Projektų skaičius - 1.
</t>
  </si>
  <si>
    <t>Viešoji įstaiga "Meno sienos"
El. p. aivarasjonyka@gmail.com
Tel. 868219944
Klevų g. 1, Klėriškių k., Kaišiadorių r. sav</t>
  </si>
  <si>
    <t>Kartu</t>
  </si>
  <si>
    <t xml:space="preserve">Projekto tikslas- paskatinti darbingų neaktyvių Kaišiadorių miesto gyventojų užimtumą ir padidinti jų profesines kvalifikacijas ir darbo įgūdžius suteikiant jiems galimybę mokytis pagal darbo rinkoje aktualias specialybes.
1 uždavinys - Organizuoti neformalius profesinius mokymus pasitelkiant aktualias darbo rinkoje specialybes.
1.1 veikla - Specializuoti praktiniai mokymai  „Maisto svarba ir tendencijos. Saldūs patiekalai“. Veiklos fiziniai rodikliai - 26 dalyviai.
1.2. veikla - Specializuoti praktiniai mokymai  „Pagrindinio karšto patiekalo gamyba. Inovatyvus maisto patiekalų pateikimas klientui“. Veiklos fiziniai rodikliai - 26 dalyviai.
1.3 veikla - Specializuoti praktiniai mokymai  „Sriubos. Užkandėlių gamyba. Vieno kąsnio užkandukai“. Veiklos fiziniai rodikliai - 26 dalyviai.
1.4 veikla - Specializuoti praktiniai mokymai  „Desertų gamyba ir inovatyvus pateikimas“. Veiklos fiziniai rodikliai - 26 dalyviai.
</t>
  </si>
  <si>
    <r>
      <t xml:space="preserve">BIVP projektų veiklų dalyviai (įskaitant visas tikslines grupes): Dalyvių skaičius - 26.
Projektų, kuriuos visiškai arba iš dalies įgyvendino socialiniai partneriai ar NVO, skaičius: Projektų skaičius - 1.
Suorganizuota neformalaus švietimo mokymų skaičius: Skaičius - 12.
</t>
    </r>
    <r>
      <rPr>
        <sz val="10"/>
        <color indexed="10"/>
        <rFont val="Times New Roman"/>
        <family val="1"/>
        <charset val="186"/>
      </rPr>
      <t/>
    </r>
  </si>
  <si>
    <t>Prie projekto prisidedama savanorišku darbu. Projektas privalo siekti rodiklio: suorganizuota neformalaus švietimo mokymų skaičius: Skaičius - 12.</t>
  </si>
  <si>
    <t>Prie projekto prisidedama savanorišku darbu. Projektas privalo siekti rodiklių: suorganizuoti užimtumą skatinančius renginius: skaičius - 1;
suorganizuota neformalaus švietimo mokymų skaičius: Skaičius - 12.</t>
  </si>
  <si>
    <t xml:space="preserve">Kaišiadorių smulkaus ir vidutinio verslo asociacija
El. p. asociacija_svva@inbox.lt
Tel. 869886603
Kęstučio g. 1, Kaišiadorys
</t>
  </si>
  <si>
    <t>Kaišiadorių smulkaus ir vidutinio verslo asociacija
El. p. asociacija_svva@inbox.lt
Tel. 869886603
Kęstučio g. 1, Kaišiadorys</t>
  </si>
  <si>
    <t>UAB Verslo mokymo centras
El. p. info@bigplans.lt
Tel. 860825151
K. Petrausko g. 26, Kaunas</t>
  </si>
  <si>
    <t>Projekto tikslas - Kaišiadorių miesto bedarbių užimtumo galimybių didinimas, suteikiant reikalingas žinias bei įgūdžius, susijusius su tradiciniu amatu, tautodaile ir (ar) rankdarbiais.
1 uždavinys - Suteikti reikalingas žinias bei įgūdžius, susijusius su tradiciniu amatu, tautodaile ir (ar) rankdarbiais.
1.1 veikla - 4 grupinių mokymų ciklų (po 10 seminarų), skirtų tradiciniu amatu, tautodaile ir (ar) rankdarbiais reikalingų įgūdžių suteikimui, organizavimas. Veiklos fiziniai rodikliai - 40 dalyvių.</t>
  </si>
  <si>
    <r>
      <t xml:space="preserve">BIVP projektų veiklų dalyviai (įskaitant visas tikslines grupes): Dalyvių skaičius - 20.
Projektų, kuriuos visiškai arba iš dalies įgyvendino socialiniai partneriai ar NVO, skaičius: Projektų skaičius - 1.
Teiktų konsultacijų verslo kūrimo klausimais skaičius: Konsultacijų skaičius - 20.
Įgyvendinant BIVP projektų veiklas naujai sukurtų darbo vietų skaičius, praėjus 6 mėn. po dalyvavimo ESF veiklose: darbo vietų skaičius - 3.
</t>
    </r>
    <r>
      <rPr>
        <sz val="10"/>
        <color indexed="10"/>
        <rFont val="Times New Roman"/>
        <family val="1"/>
        <charset val="186"/>
      </rPr>
      <t/>
    </r>
  </si>
  <si>
    <t xml:space="preserve">Projekto tikslas - mažinti nedarbą skatinant darbingų neaktyvių negalią turinčių Kaišiadorių miesto gyventojų verslumą ir užimtumą sukuriant tam kompleksinės pagalbos paktą, kuris suteiktų visą reikiamą informaciją ir priemones norint įkurti savo verslą.
1 uždavinys - Kurti ir plėtoti informacijos sklaidos tinklą. Motyvuoti, palaikyti ir skatinti neaktyvių darbino amžiaus, tačiau negalią turinčius žmones. Padėti jiems užsibrėžti tikslus ir jų siekti pasitelkiant viešinimo ir informacijos sklaidos verslo modelį.
1.1 veikla - Sukurta funkcionali, lengvai prieinama internetinė svetainė, socialinės paskyros. Veiklos fiziniai rodikliai - 1 internetinė svetainė.
1.2 veikla - Tarpininkavimas visais, su neįgaliųjų įdarbinimo, verslumo ir lyderystės susijusiais klausimais. Tinkamos ir naudingos informacijos kaupimas, atsiradus poreikiui dalyvių nukreipimas suteikiant visas galimybes informacijai gauti. Veiklos fiziniai rodikliai - 5 asm.
2 uždavinys - Ugdyti negalią turinčių žmonių kompetencijas ir sugebėjimus verslo ir lyderystės bei viešinimo ir informacijos sklaidos srityse. Skatinti negalią turinčius žmones imtis verslo, siekti užsibrėžtų tikslų įgyvendinimo. Suteikti kiek įmanoma didesnę pagalbą verslo pradžiai užtikrinant tinkamas patalpas, reikalingas priemones, įrangą ir informaciją.
2.1 veikla - Kompetencijų ugdymas. 3 tipų skaitmeninių ir viešinimo paslaugų neįgaliesiems mokymai, verslumo ir lyderystės pagrindų, Mobiliųjų aplikacijų, internetinės svetainės lauko ekrano informacijos viešinimo paslaugų teikimas, idėjų generavimo, gryninimo, "How To" kursai. Veiklos fiziniai rodikliai - 5 asm.
2.2 veikla - Informacijos verslo pradžiai suteikimas. Veiklos fiziniai rodikliai - 5 asm.
2.3 veikla - Visų įmanomų sąlygų sudarymas jauno verslo pradžiai. Veiklos fiziniai rodikliai - 3 pilnos kompleksinės pagalbos paketai.
3 uždavinys - Skatinti ir organizuoti savanorišką veiklą pradedant darbingiems, negalią turintiems asmenims integruotis į darbo rinką, neaktyvios Kaišiadorių visuomenės organizacijų ar savanorių gretose. Sudominant bei įtraukiant juos į savanorišką darbą. Suteikiant visas galimybės tokiai užimtumo formai prasidėti ir vystytis Kaišiadorių mieste.
3.1 veikla - Savanorystės dienos. 1 dienos renginiai pristatant savanorystę, jos idėją bei naudą. Veiklos fiziniai rodikliai - 15 asm.
3.2 veikla - Savanorių mokymai. 1 dienos savanorių mokymai ir visa naudinga informacija. Veiklos fiziniai rodikliai - 15 asm.
</t>
  </si>
  <si>
    <r>
      <t xml:space="preserve">BIVP projektų veiklų dalyviai (įskaitant visas tikslines grupes): Dalyvių skaičius - 50.
Projektų, kuriuos visiškai arba iš dalies įgyvendino socialiniai partneriai ar NVO, skaičius: Projektų skaičius - 1.
Teiktų konsultacijų verslo kūrimo klausimais skaičius: Verslo konsultacijų skaičius - 32.
Įgyvendinant BIVP projektų veiklas naujai sukurtų darbo vietų skaičius, praėjus 6 mėn. po dalyvavimo ESF veiklose: Darbo vietų sukurta - 8.
</t>
    </r>
    <r>
      <rPr>
        <sz val="10"/>
        <color indexed="10"/>
        <rFont val="Times New Roman"/>
        <family val="1"/>
        <charset val="186"/>
      </rPr>
      <t/>
    </r>
  </si>
  <si>
    <t>Kompleksinės konsultacinės pagalbos teikimas Kaišiadorių miesto jauniems (iki 29 m.) darbingiems bedarbiams ir jauno verslo subjektų jauniems atstovams ugdant jų verslumo gebėjimus ir didinti jų konkurencingumą darbo rinkoje</t>
  </si>
  <si>
    <t>Nedarbo mažinimas skatinant darbingų neaktyvių Kaišiadorių miesto gyventojų verslumą</t>
  </si>
  <si>
    <t xml:space="preserve">Projekto tikslas - mažinti nedarbą skatinant darbingų neaktyvių Kaišiadorių miesto gyventojų verslumą. 
1 uždavinys - Organizuoti veiklas, susijusias su verslumo ugdymu ir skatinimu. 
1.1 veikla - Verslumo skatinimo ir ugdymo renginys. Veiklos fiziniai rodikliai - 50 dalyvių.
1.2 veikla - Specializuotos grupinės verslo konsultacijos. Veiklos fiziniai rodikliai - 50 dalyvių.
1.3 veikla - Individualios verslo konsultacijos verslo planavimo klausimais. Veiklos fiziniai rodikliai - 6 dalyviai.
1.4 veikla - Individualios verslo konsultacijos verslo pardavimo klausimais . Veiklos fiziniai rodikliai - 6 dalyviai.
1.5 veikla - Individualios verslo konsultacijos įvaizdžio kūrimo klausimais. Veiklos fiziniai rodikliai - 6 dalyviai.
1.6 veikla - Individualios verslo konsultacijos sutarčių sudarymo ir valdymo bei personalo valdymo klausimais. Veiklos fiziniai rodikliai - 6 dalyviai.
1.7 veikla - Individualios verslo konsultacijos projektų valdymo klausimais. Veiklos fiziniai rodikliai - 6 dalyviai.
1.8 veikla - Individualios verslo konsultacijos veiklos efektyvinimo klausimais. Veiklos fiziniai rodikliai - 6 dalyviai.
</t>
  </si>
  <si>
    <t>BIVP projektų veiklų dalyviai (įskaitant visas tikslines grupes): Dalyvių skaičius - 20.
Projektų, kuriuos visiškai arba iš dalies įgyvendino socialiniai partneriai ar NVO, skaičius:
Projektų skaičius - 1.</t>
  </si>
  <si>
    <t>Prie projekto prisidedama piniginiu įnašu. Projektas privalo siekti rodiklio: suorganizuotų neformalaus švietimo mokymų skaičius - 40.</t>
  </si>
  <si>
    <t xml:space="preserve">BIVP projektų veiklų dalyviai (įskaitant visas tikslines grupes): Dalyvių skaičius - 40.
Projektų, kuriuos visiškai arba iš dalies įgyvendino socialiniai partneriai ar NVO, skaičius: Projektų skaičius - 1.
Suorganizuotų neformalaus švietimo mokymų skaičius: Mokymai - 40.
</t>
  </si>
  <si>
    <t xml:space="preserve">Prie projekto prisidedama piniginėmis lėšomis ir savanorišku darbu (7529,60 Eur). 
Privalo siekti: 
Teiktų konsultacijų verslo kūrimo klausimais skaičius: Verslo konsultacijų skaičius - 66.
Įgyvendinant BIVP projektų veiklas naujai sukurtų darbo vietų skaičius, praėjus 6 mėn. po dalyvavimo ESF veiklose: Darbo vietų skaičius - 3.
Projektų veiklos dalyviai, kurių padėtis darbo rinkoje pagerėjo praėjus 6 mėnesiams po dalyvavimo projekto veiklose: gyventojai - 15. </t>
  </si>
  <si>
    <r>
      <t xml:space="preserve">BIVP projektų veiklų dalyviai (įskaitant visas tikslines grupes): Dalyvių skaičius - 60.
Projektų, kuriuos visiškai arba iš dalies įgyvendino socialiniai partneriai ar NVO, skaičius: Projektų skaičius - 1.
Teiktų konsultacijų verslo kūrimo klausimais skaičius: Verslo konsultacijų skaičius - 66.
</t>
    </r>
    <r>
      <rPr>
        <sz val="10"/>
        <rFont val="Times New Roman"/>
        <family val="1"/>
        <charset val="186"/>
      </rPr>
      <t xml:space="preserve">Projektų veiklos dalyviai, kurių padėtis darbo rinkoje pagerėjo praėjus 6 mėnesiams po dalyvavimo projekto veiklose: gyventojai - 15.
</t>
    </r>
  </si>
  <si>
    <r>
      <t xml:space="preserve">Prie projekto prisidedama savanorišku darbu.  </t>
    </r>
    <r>
      <rPr>
        <sz val="10"/>
        <rFont val="Times New Roman"/>
        <family val="1"/>
        <charset val="186"/>
      </rPr>
      <t xml:space="preserve">Projektas privalo siekti šių rodiklių: 
Teiktų konsultacijų verslo kūrimo klausimais skaičius: Skaičius - 41.
Įgyvendinant BIVP projektų veiklas naujai sukurtų darbo vietų skaičius, praėjus 6 mėn. po dalyvavimo ESF veiklose: Skaičius - 3. </t>
    </r>
  </si>
  <si>
    <r>
      <t>BIVP projektų veiklų dalyviai (įskaitant visas tikslines grupes): Dalyvių skaičius - 50.
Projektų, kuriuos visiškai arba iš dalies įgyvendino socialiniai partneriai ar NVO, skaičius: Projektų skaičius - 1.
Teiktų konsultacijų verslo kūrimo klausimais skaičius: Skaičius - 41.</t>
    </r>
    <r>
      <rPr>
        <b/>
        <sz val="10"/>
        <color indexed="10"/>
        <rFont val="Times New Roman"/>
        <family val="1"/>
        <charset val="186"/>
      </rPr>
      <t xml:space="preserve">
</t>
    </r>
    <r>
      <rPr>
        <sz val="10"/>
        <rFont val="Times New Roman"/>
        <family val="1"/>
        <charset val="186"/>
      </rPr>
      <t xml:space="preserve">
</t>
    </r>
  </si>
  <si>
    <t xml:space="preserve">Projekto tikslas – sudaryti palankias sąlygas pabėgėlių integracijai Kaišiadorių miesto darbo
rinkoje, suteikiant reikiamas žinias apie socialinę, kultūrinę ir darbo aplinką Kaišiadorių mieste
bei įtraukiant vietos gyventojus į pabėgėlių integracijos procesus Kaišiadorių mieste.
1 uždavinys - Užtikrinti sėkmingą pabėgėlių integraciją Kaišiadorių mieste, supažindinant su socialine, darbo ir kultūrine aplinka Kaišiadorių mieste bei skleidžiant informaciją tarp Kaišiadorių miesto ir besiribojančių teritorijų bendruomenių bei kuriant bendradarbiavimo tinklus.
1.1 veikla - Renginių pabėgėliams ir bendruomenėms organizavimas. Veiklos fiziniai rodikliai - Projektų veiklų dalyvių (įskaitant visas tikslines grupes) skaičius - 75.
1.2 veikla - Bendradarbiavimo ir informacijos sklaidos tinklų kūrimas. Veiklos fiziniai rodikliai - sukurtas bendradarbiavimo ir informacijos sklaidos tinklas, 1 vnt.  
</t>
  </si>
  <si>
    <t xml:space="preserve">Projekto tikslas - Padėti į Lietuvą atvykusiems pabėgėliams integruotis į visuomenę, sužinoti apie viešai prieinamas paslaugas, užmegzti ryšius su aplinkiniais organizuojant jiems susitikimus, didinant Kaišiadorių miesto ir rajono gyventojų jautrumą socialinę atskirtį patiriančių asmenų, pabėgėlių atžvilgiu.
1 uždavinys - Suteikti sociokultūrinio darbo multikultūrinėje aplinkoje kompetencijas 20 jaunų žmonių.
1.1 veikla - Renginių organizavimas. Veiklos fiziniai rodikliai - 20 asm.
2 uždavinys - Informuoti pabėgėlius apie galimybes integruotis į vietos bendruomenę.
2.1 veikla - Susitikimo organizavimas. Veiklos fiziniai rodikliai - 20 asm.
2.2 veikla - Susitikimo organizavimas. Veiklos fiziniai rodikliai - 20 asm.
</t>
  </si>
  <si>
    <t>Kompleksinis Kaišiadorių miesto bedarbių asmenų užimtumo skatinimas ir organizavimas, siekiant užtikrinti su tradiciniu amatu, tautodaile ir rankdarbiais susijusių kompetencijų įsigijimą</t>
  </si>
  <si>
    <t xml:space="preserve">Projekto tikslas - paskatinti darbingų neaktyvių Kaišiadorių miesto gyventojų užimtumą organizuojant veiklas, susijusias su tradicinių amatų, tautodailės ir rankdarbių kompetencijų įgijimu.
1 uždavinys - Organizuoti veiklas, susijusias su tradicinių amatų, tautodailės ir rankdarbių kompetencijų įgijimu.
1.1 veikla - Amatų, tautodailės, rankdarbių dirbtuvių renginys. Veiklos fiziniai rodikliai - 26 dalyviai.
1.2 veikla - Specializuoti praktiniai mokymai_1. Veiklos fiziniai rodikliai - 26 dalyviai.
1.3 veikla - Specializuoti praktiniai mokymai_2. Veiklos fiziniai rodikliai - 26 dalyviai.
1.4 veikla - Specializuoti praktiniai mokymai_3. Veiklos fiziniai rodikliai - 26 dalyviai.
1.5 veikla - Specializuoti praktiniai mokymai_4. Veiklos fiziniai rodikliai - 26 dalyviai.
</t>
  </si>
  <si>
    <t>Prie projekto prisidedama savanorišku darbu. Projektas privalo siekti rodiklių: teiktų konsultacijų verslo kūrimo klausimais skaičius: Konsultacijų skaičius - 20.
Įgyvendinant BIVP projektų veiklas naujai sukurtų darbo vietų skaičius, praėjus 6 mėn. po dalyvavimo ESF veiklose: darbo vietų skaičius - 3.</t>
  </si>
  <si>
    <t>Prie projekto prisidedama savanorišku darbu. Projektas privalo siekti rodiklių: teiktų konsultacijų verslo kūrimo klausimais skaičius: Verslo konsultacijų skaičius - 32.
Įgyvendinant BIVP projektų veiklas naujai sukurtų darbo vietų skaičius, praėjus 6 mėn. po dalyvavimo ESF veiklose: Darbo vietų sukurta - 8.</t>
  </si>
  <si>
    <t xml:space="preserve">Projekto tikslas - ekonomiškai neaktyvių jaunų (iki 29 m.) darbinngų gyventojų ar bedarbių asmenų bei jauno verslo subjektų atstovų ir (ar) darbuotojų verslumo skatinimas, suteikiant verslo pradžiai ir plėtrai reikalingas žinias, įgūdžius bei darbines priemones.
1 uždavinys - Suteikti verslo pradžiai ir plėtrai reikalingą konsultacinę pagalbą ir darbines priemones.
1.1 veikla - 11-kos grupinių konsultacinių renginių organizavimas skirtas verslo pradžiai. Veiklos fiziniai rodikliai - 30 asm.
1.2 veikla - 11-kos grupinių konsultacinių renginių organizavimas skirtas verslo plėtrai. Veiklos fiziniai rodikliai - 30 asm.
1.3 veikla - Verslo vystymui reikalingų darbinių priemonių suteikimas. Veiklos fiziniai rodikliai - 30 asm.
</t>
  </si>
  <si>
    <t xml:space="preserve">Projekto tikslas - mažinti nedarbą skatinant darbingų neaktyvių Kaišiadorių jaunimo iki 29 metų verslumą ir užimtumą sukuriant tam kompleksinės pagalbos paketą, kuris suteiktų visą reikiamą informaciją ir priemones norint įkurti savo verslą.
1 uždavinys - Kurti ir plėtoti informacijos sklaidos tinklą. Motyvuoti, palaikyti ir skatinti neaktyvių, darbingo amžiaus, tačiau nedirbantį ar niekur nesimokantį jaunimą. Padėti jiems užsibrėžti tikslus ir jų siekti pasitelkiant jiems patrauklios srities verslo modelį.
1.1 veikla - Sukurta funkcionali, lengvai prieinama internetinė svetainė, socialinės paskyros. Veiklos fiziniai rodikliai - 1 internetinė svetainė.
1.2 veikla - Tarpininkavimas visais, susijusiais su jaunu verslu ir lyderystės klausimais. Tinkamos ir naudingos informacijos kaupimas, atsiradus poreikiui - nukreipimas suteikiant galimybes aktualiai informacijai gauti. Veiklos fiziniai rodikliai - 8 asm.
2 uždavinys - Ugdyti jauno žmogaus kompetencijas ir sugebėjimus verslo ir lyderystės srityse. Skatinti jį imtis verslo, siekti užsibrėžtų tikslų įgyvendinimo. Suteikti kiek įmanoma didesnę pagalbą verslo pradžiai užtikrinant tinkamas patalpas, reikalingas priemones, įrangą ir informaciją.
2.1 veikla - Kompetencijų ugdymas. 3 tipų jaunimo mokymai. Verslumo ir lyderystės pagrindų, pabėgimo kambario, daugiafunkcinės erdvės koncepcijos mokymai, idėjų generavimo gryninimo, How To" kursai. Veiklos fiziniai rodikliai - 8 asm.
2.2 veikla - Informacijos verslo pradžiai suteikimas. Veiklos fiziniai rodikliai - 8 asm.
3 uždavinys - Skatinti ir organizuoti savanorišką veiklą neaktyvaus jaunimo, jaunimo organizacijų ar savanorių gretose. Sudominant bei įtraukiant juos į savanorišką darbą. Suteikiant visas galimybes tokiai užimtumo formai prasidėti ir vystytis Kaišiadorių mieste.
3.1 veikla - Savanorystės dienos. 1 dienos renginiai pristatant savanorystę, jos idėją bei nauda. Veiklos fiziniai rodikliai 42 asm.
3.2 veikla -  Savanorių mokymai. 1 dienos savanorių mokymai ir visau naudinga informacija. Veiklos fiziniai rodikliai - 42 asm.
2.3 veikla - Visų įmanomų sąlygų sudarymas jauno verslo pradžiai. Veiklos fiziniai rodikliai - 8 paketai.
</t>
  </si>
  <si>
    <t>NR. 1.1.4-3</t>
  </si>
  <si>
    <t>NR. 2.1.2-3</t>
  </si>
  <si>
    <t>NR. 2.1.3-3</t>
  </si>
  <si>
    <t>NR. 2.2.2-3</t>
  </si>
  <si>
    <t>NR. 2.2.3-3</t>
  </si>
  <si>
    <t xml:space="preserve"> REZERVINIS VIETOS PLĖTROS PROJEKTŲ SĄRAŠAS</t>
  </si>
  <si>
    <t>REZERVINIS VIETOS PLĖTROS PROJEKTŲ SĄRAŠAS</t>
  </si>
  <si>
    <t>2.</t>
  </si>
  <si>
    <t>NR. 1.1.4-3R</t>
  </si>
  <si>
    <t>NR. 2.1.3-3R</t>
  </si>
  <si>
    <t>NR. 2.2.3-3R</t>
  </si>
  <si>
    <t xml:space="preserve">PATVIRTINTA
Kaišiadorių miesto vietos veiklos grupės valdybos
2020-04-24 posėdžio protokolu Nr.2
                                           </t>
  </si>
</sst>
</file>

<file path=xl/styles.xml><?xml version="1.0" encoding="utf-8"?>
<styleSheet xmlns="http://schemas.openxmlformats.org/spreadsheetml/2006/main">
  <numFmts count="1">
    <numFmt numFmtId="164" formatCode="_-* #,##0.00_-;\-* #,##0.00_-;_-* &quot;-&quot;??_-;_-@_-"/>
  </numFmts>
  <fonts count="18">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name val="Times New Roman"/>
      <family val="1"/>
    </font>
    <font>
      <b/>
      <sz val="11"/>
      <name val="Times New Roman"/>
      <family val="1"/>
      <charset val="186"/>
    </font>
    <font>
      <i/>
      <sz val="11"/>
      <name val="Times New Roman"/>
      <family val="1"/>
      <charset val="186"/>
    </font>
    <font>
      <sz val="10"/>
      <color indexed="10"/>
      <name val="Times New Roman"/>
      <family val="1"/>
      <charset val="186"/>
    </font>
    <font>
      <b/>
      <sz val="10"/>
      <color indexed="10"/>
      <name val="Times New Roman"/>
      <family val="1"/>
      <charset val="186"/>
    </font>
    <font>
      <sz val="11"/>
      <color theme="1"/>
      <name val="Calibri"/>
      <family val="2"/>
      <charset val="186"/>
      <scheme val="minor"/>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i/>
      <sz val="11"/>
      <color theme="1"/>
      <name val="Times New Roman"/>
      <family val="1"/>
      <charset val="186"/>
    </font>
    <font>
      <b/>
      <i/>
      <sz val="11"/>
      <color theme="1"/>
      <name val="Times New Roman"/>
      <family val="1"/>
      <charset val="186"/>
    </font>
    <font>
      <u/>
      <sz val="10"/>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164" fontId="10" fillId="0" borderId="0" applyFont="0" applyFill="0" applyBorder="0" applyAlignment="0" applyProtection="0"/>
  </cellStyleXfs>
  <cellXfs count="74">
    <xf numFmtId="0" fontId="0" fillId="0" borderId="0" xfId="0"/>
    <xf numFmtId="0" fontId="11" fillId="0" borderId="0" xfId="0" applyFont="1"/>
    <xf numFmtId="0" fontId="2" fillId="0" borderId="0" xfId="0" applyFont="1"/>
    <xf numFmtId="0" fontId="2" fillId="0" borderId="0" xfId="1" applyFont="1" applyAlignment="1">
      <alignment horizontal="left" wrapText="1"/>
    </xf>
    <xf numFmtId="0" fontId="3" fillId="0" borderId="0" xfId="0" applyFont="1"/>
    <xf numFmtId="2" fontId="2" fillId="0" borderId="0" xfId="1" applyNumberFormat="1" applyFont="1" applyFill="1" applyBorder="1" applyAlignment="1">
      <alignment horizontal="center" vertical="center"/>
    </xf>
    <xf numFmtId="0" fontId="2" fillId="0" borderId="0" xfId="1" applyFont="1" applyFill="1" applyAlignment="1">
      <alignment vertical="top"/>
    </xf>
    <xf numFmtId="0" fontId="2" fillId="0" borderId="0" xfId="1" applyFont="1" applyFill="1" applyAlignment="1">
      <alignment vertical="top" wrapText="1"/>
    </xf>
    <xf numFmtId="4" fontId="11" fillId="2" borderId="1" xfId="0" applyNumberFormat="1" applyFont="1" applyFill="1" applyBorder="1" applyAlignment="1">
      <alignment horizontal="center" vertical="center"/>
    </xf>
    <xf numFmtId="0" fontId="4" fillId="3" borderId="1" xfId="1" applyFont="1" applyFill="1" applyBorder="1" applyAlignment="1">
      <alignment horizontal="center" vertical="top" wrapText="1"/>
    </xf>
    <xf numFmtId="0" fontId="12" fillId="0" borderId="0" xfId="0" applyFont="1" applyAlignment="1">
      <alignment horizontal="center"/>
    </xf>
    <xf numFmtId="0" fontId="4" fillId="0" borderId="0" xfId="1" applyFont="1" applyAlignment="1">
      <alignment wrapText="1"/>
    </xf>
    <xf numFmtId="0" fontId="4" fillId="3" borderId="4" xfId="1" applyFont="1" applyFill="1" applyBorder="1" applyAlignment="1">
      <alignment horizontal="center" vertical="center" wrapText="1"/>
    </xf>
    <xf numFmtId="0" fontId="4" fillId="3" borderId="1" xfId="1" applyFont="1" applyFill="1" applyBorder="1" applyAlignment="1">
      <alignment horizontal="center" vertical="center" wrapText="1"/>
    </xf>
    <xf numFmtId="4" fontId="11" fillId="0" borderId="1" xfId="0" applyNumberFormat="1" applyFont="1" applyFill="1" applyBorder="1" applyAlignment="1">
      <alignment horizontal="left" vertical="top" wrapText="1"/>
    </xf>
    <xf numFmtId="4" fontId="2" fillId="0" borderId="1" xfId="1" applyNumberFormat="1" applyFont="1" applyFill="1" applyBorder="1" applyAlignment="1">
      <alignment horizontal="left" vertical="top" wrapText="1"/>
    </xf>
    <xf numFmtId="4" fontId="11" fillId="0" borderId="1" xfId="0" applyNumberFormat="1" applyFont="1" applyFill="1" applyBorder="1" applyAlignment="1">
      <alignment horizontal="left" vertical="top"/>
    </xf>
    <xf numFmtId="0" fontId="11" fillId="0" borderId="0" xfId="0" applyFont="1" applyAlignment="1">
      <alignment horizontal="left" vertical="top"/>
    </xf>
    <xf numFmtId="164" fontId="11" fillId="0" borderId="1" xfId="2" applyNumberFormat="1" applyFont="1" applyFill="1" applyBorder="1" applyAlignment="1">
      <alignment horizontal="left" vertical="top" wrapText="1"/>
    </xf>
    <xf numFmtId="164" fontId="11" fillId="0" borderId="1" xfId="2" applyNumberFormat="1" applyFont="1" applyFill="1" applyBorder="1" applyAlignment="1">
      <alignment horizontal="right" vertical="top" wrapText="1"/>
    </xf>
    <xf numFmtId="4" fontId="11" fillId="0" borderId="1" xfId="1" applyNumberFormat="1" applyFont="1" applyFill="1" applyBorder="1" applyAlignment="1">
      <alignment horizontal="left" vertical="top" wrapText="1"/>
    </xf>
    <xf numFmtId="0" fontId="13" fillId="0" borderId="2" xfId="1" applyFont="1" applyFill="1" applyBorder="1" applyAlignment="1">
      <alignment horizontal="left" vertical="top" wrapText="1"/>
    </xf>
    <xf numFmtId="0" fontId="2" fillId="0" borderId="2" xfId="1" applyFont="1" applyFill="1" applyBorder="1" applyAlignment="1">
      <alignment horizontal="left" vertical="top" wrapText="1"/>
    </xf>
    <xf numFmtId="4" fontId="2" fillId="0" borderId="1" xfId="0" applyNumberFormat="1" applyFont="1" applyFill="1" applyBorder="1" applyAlignment="1">
      <alignment horizontal="left" vertical="top"/>
    </xf>
    <xf numFmtId="14" fontId="2" fillId="0" borderId="1" xfId="1" applyNumberFormat="1" applyFont="1" applyFill="1" applyBorder="1" applyAlignment="1">
      <alignment horizontal="right" vertical="top"/>
    </xf>
    <xf numFmtId="0" fontId="4" fillId="3" borderId="4" xfId="1" applyFont="1" applyFill="1" applyBorder="1" applyAlignment="1">
      <alignment horizontal="center" vertical="center" wrapText="1"/>
    </xf>
    <xf numFmtId="0" fontId="2" fillId="3" borderId="2" xfId="1" applyFont="1" applyFill="1" applyBorder="1" applyAlignment="1">
      <alignment horizontal="center" vertical="center"/>
    </xf>
    <xf numFmtId="0" fontId="4" fillId="3" borderId="1" xfId="1" applyFont="1" applyFill="1" applyBorder="1" applyAlignment="1">
      <alignment horizontal="center" vertical="center" wrapText="1"/>
    </xf>
    <xf numFmtId="4" fontId="2" fillId="0" borderId="1" xfId="1" applyNumberFormat="1" applyFont="1" applyFill="1" applyBorder="1" applyAlignment="1">
      <alignment horizontal="left" vertical="top" wrapText="1"/>
    </xf>
    <xf numFmtId="4" fontId="11" fillId="0" borderId="1" xfId="0" applyNumberFormat="1" applyFont="1" applyFill="1" applyBorder="1" applyAlignment="1">
      <alignment horizontal="left" vertical="top" wrapText="1"/>
    </xf>
    <xf numFmtId="0" fontId="2" fillId="3" borderId="1" xfId="1" applyFont="1" applyFill="1" applyBorder="1" applyAlignment="1">
      <alignment horizontal="center" vertical="center"/>
    </xf>
    <xf numFmtId="164" fontId="11" fillId="0" borderId="1" xfId="2" applyNumberFormat="1" applyFont="1" applyFill="1" applyBorder="1" applyAlignment="1">
      <alignment horizontal="center" vertical="top" wrapText="1"/>
    </xf>
    <xf numFmtId="0" fontId="5" fillId="0" borderId="1" xfId="1" applyFont="1" applyFill="1" applyBorder="1" applyAlignment="1">
      <alignment horizontal="left" vertical="top" wrapText="1"/>
    </xf>
    <xf numFmtId="164" fontId="2" fillId="0" borderId="1" xfId="2" applyNumberFormat="1" applyFont="1" applyFill="1" applyBorder="1" applyAlignment="1">
      <alignment horizontal="center" vertical="top" wrapText="1"/>
    </xf>
    <xf numFmtId="164" fontId="11" fillId="0" borderId="4" xfId="2" applyNumberFormat="1" applyFont="1" applyFill="1" applyBorder="1" applyAlignment="1">
      <alignment horizontal="right" vertical="top" wrapText="1"/>
    </xf>
    <xf numFmtId="164" fontId="11" fillId="0" borderId="3" xfId="2" applyNumberFormat="1" applyFont="1" applyFill="1" applyBorder="1" applyAlignment="1">
      <alignment horizontal="right" vertical="top" wrapText="1"/>
    </xf>
    <xf numFmtId="14" fontId="11" fillId="0" borderId="4" xfId="1" applyNumberFormat="1" applyFont="1" applyFill="1" applyBorder="1" applyAlignment="1">
      <alignment horizontal="right" vertical="top"/>
    </xf>
    <xf numFmtId="14" fontId="11" fillId="0" borderId="3" xfId="1" applyNumberFormat="1" applyFont="1" applyFill="1" applyBorder="1" applyAlignment="1">
      <alignment horizontal="right" vertical="top"/>
    </xf>
    <xf numFmtId="0" fontId="5" fillId="0" borderId="4" xfId="1" applyFont="1" applyFill="1" applyBorder="1" applyAlignment="1">
      <alignment horizontal="left" vertical="top" wrapText="1"/>
    </xf>
    <xf numFmtId="0" fontId="5" fillId="0" borderId="3" xfId="1" applyFont="1" applyFill="1" applyBorder="1" applyAlignment="1">
      <alignment horizontal="left" vertical="top" wrapText="1"/>
    </xf>
    <xf numFmtId="0" fontId="14" fillId="0" borderId="0" xfId="0" applyFont="1" applyAlignment="1">
      <alignment horizontal="center" wrapText="1"/>
    </xf>
    <xf numFmtId="0" fontId="4" fillId="3" borderId="1" xfId="1" applyFont="1" applyFill="1" applyBorder="1" applyAlignment="1">
      <alignment horizontal="center" vertical="center" wrapText="1"/>
    </xf>
    <xf numFmtId="0" fontId="7" fillId="0" borderId="6" xfId="1" applyFont="1" applyBorder="1" applyAlignment="1">
      <alignment horizontal="center" wrapText="1"/>
    </xf>
    <xf numFmtId="0" fontId="14" fillId="0" borderId="0" xfId="0" applyFont="1" applyAlignment="1">
      <alignment horizontal="center"/>
    </xf>
    <xf numFmtId="0" fontId="14" fillId="0" borderId="7" xfId="0" applyFont="1" applyBorder="1" applyAlignment="1">
      <alignment horizontal="center"/>
    </xf>
    <xf numFmtId="0" fontId="15" fillId="0" borderId="6" xfId="0" applyFont="1" applyBorder="1" applyAlignment="1">
      <alignment horizontal="center" vertical="top"/>
    </xf>
    <xf numFmtId="0" fontId="16" fillId="0" borderId="6" xfId="0" applyFont="1" applyBorder="1" applyAlignment="1">
      <alignment horizontal="center" vertical="top"/>
    </xf>
    <xf numFmtId="0" fontId="6" fillId="0" borderId="7" xfId="1" applyFont="1" applyBorder="1" applyAlignment="1">
      <alignment horizontal="center" wrapText="1"/>
    </xf>
    <xf numFmtId="0" fontId="17" fillId="0" borderId="7" xfId="0" applyFont="1" applyBorder="1" applyAlignment="1">
      <alignment horizontal="center"/>
    </xf>
    <xf numFmtId="0" fontId="2" fillId="3" borderId="1" xfId="1" applyFont="1" applyFill="1" applyBorder="1" applyAlignment="1">
      <alignment horizontal="center" vertical="center"/>
    </xf>
    <xf numFmtId="0" fontId="4" fillId="3" borderId="1" xfId="1" applyFont="1" applyFill="1" applyBorder="1" applyAlignment="1">
      <alignment horizontal="right" vertical="center"/>
    </xf>
    <xf numFmtId="4" fontId="2" fillId="0" borderId="1" xfId="1" applyNumberFormat="1" applyFont="1" applyFill="1" applyBorder="1" applyAlignment="1">
      <alignment horizontal="left" vertical="top" wrapText="1"/>
    </xf>
    <xf numFmtId="4" fontId="11" fillId="0" borderId="1" xfId="0" applyNumberFormat="1" applyFont="1" applyFill="1" applyBorder="1" applyAlignment="1">
      <alignment horizontal="left" vertical="top"/>
    </xf>
    <xf numFmtId="4" fontId="11" fillId="0" borderId="1" xfId="0" applyNumberFormat="1" applyFont="1" applyFill="1" applyBorder="1" applyAlignment="1">
      <alignment horizontal="left" vertical="top" wrapText="1"/>
    </xf>
    <xf numFmtId="4" fontId="2" fillId="0" borderId="4" xfId="1" applyNumberFormat="1" applyFont="1" applyFill="1" applyBorder="1" applyAlignment="1">
      <alignment horizontal="left" vertical="top" wrapText="1"/>
    </xf>
    <xf numFmtId="4" fontId="2" fillId="0" borderId="3" xfId="1" applyNumberFormat="1" applyFont="1" applyFill="1" applyBorder="1" applyAlignment="1">
      <alignment horizontal="left" vertical="top" wrapText="1"/>
    </xf>
    <xf numFmtId="0" fontId="4" fillId="3" borderId="9" xfId="1" applyFont="1" applyFill="1" applyBorder="1" applyAlignment="1">
      <alignment horizontal="right" vertical="center"/>
    </xf>
    <xf numFmtId="0" fontId="4" fillId="3" borderId="10" xfId="1" applyFont="1" applyFill="1" applyBorder="1" applyAlignment="1">
      <alignment horizontal="right" vertical="center"/>
    </xf>
    <xf numFmtId="0" fontId="4" fillId="3" borderId="2" xfId="1" applyFont="1" applyFill="1" applyBorder="1" applyAlignment="1">
      <alignment horizontal="right" vertical="center"/>
    </xf>
    <xf numFmtId="0" fontId="2" fillId="3" borderId="9" xfId="1" applyFont="1" applyFill="1" applyBorder="1" applyAlignment="1">
      <alignment horizontal="center" vertical="center"/>
    </xf>
    <xf numFmtId="0" fontId="2" fillId="3" borderId="2" xfId="1" applyFont="1" applyFill="1" applyBorder="1" applyAlignment="1">
      <alignment horizontal="center" vertical="center"/>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6" xfId="1" applyFont="1" applyFill="1" applyBorder="1" applyAlignment="1">
      <alignment horizontal="center" vertical="center" wrapText="1"/>
    </xf>
    <xf numFmtId="4" fontId="11" fillId="0" borderId="1" xfId="0" applyNumberFormat="1" applyFont="1" applyFill="1" applyBorder="1" applyAlignment="1">
      <alignment horizontal="center" vertical="top"/>
    </xf>
    <xf numFmtId="4" fontId="11" fillId="0" borderId="4" xfId="1" applyNumberFormat="1" applyFont="1" applyFill="1" applyBorder="1" applyAlignment="1">
      <alignment horizontal="left" vertical="top" wrapText="1"/>
    </xf>
    <xf numFmtId="4" fontId="11" fillId="0" borderId="3" xfId="1" applyNumberFormat="1" applyFont="1" applyFill="1" applyBorder="1" applyAlignment="1">
      <alignment horizontal="left" vertical="top" wrapText="1"/>
    </xf>
    <xf numFmtId="164" fontId="11" fillId="0" borderId="1" xfId="2" applyNumberFormat="1" applyFont="1" applyFill="1" applyBorder="1" applyAlignment="1">
      <alignment horizontal="center" vertical="top" wrapText="1"/>
    </xf>
    <xf numFmtId="14" fontId="2" fillId="0" borderId="1" xfId="1" applyNumberFormat="1" applyFont="1" applyFill="1" applyBorder="1" applyAlignment="1">
      <alignment horizontal="right" vertical="top"/>
    </xf>
    <xf numFmtId="0" fontId="13" fillId="0" borderId="1" xfId="1" applyFont="1" applyFill="1" applyBorder="1" applyAlignment="1">
      <alignment horizontal="left" vertical="top" wrapText="1"/>
    </xf>
    <xf numFmtId="164" fontId="2" fillId="0" borderId="1" xfId="2" applyNumberFormat="1" applyFont="1" applyFill="1" applyBorder="1" applyAlignment="1">
      <alignment horizontal="center" vertical="top" wrapText="1"/>
    </xf>
    <xf numFmtId="0" fontId="5" fillId="0" borderId="1" xfId="1" applyFont="1" applyFill="1" applyBorder="1" applyAlignment="1">
      <alignment horizontal="left" vertical="top" wrapText="1"/>
    </xf>
    <xf numFmtId="0" fontId="11" fillId="0" borderId="0" xfId="0" applyFont="1" applyAlignment="1">
      <alignment horizontal="left" wrapText="1"/>
    </xf>
  </cellXfs>
  <cellStyles count="3">
    <cellStyle name="Įprastas 2" xfId="1"/>
    <cellStyle name="Kablelis" xfId="2" builtinId="3"/>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K16"/>
  <sheetViews>
    <sheetView topLeftCell="D1" zoomScaleNormal="100" zoomScaleSheetLayoutView="100" workbookViewId="0">
      <selection activeCell="K5" sqref="K5"/>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15.109375" style="1" customWidth="1"/>
    <col min="11" max="11" width="40" style="1" customWidth="1"/>
    <col min="12" max="16384" width="9.109375" style="1"/>
  </cols>
  <sheetData>
    <row r="1" spans="1:11" ht="33.75" customHeight="1">
      <c r="H1" s="73"/>
      <c r="I1" s="73"/>
      <c r="J1" s="6"/>
      <c r="K1" s="7" t="s">
        <v>17</v>
      </c>
    </row>
    <row r="2" spans="1:11" ht="20.25" customHeight="1">
      <c r="A2" s="43" t="s">
        <v>14</v>
      </c>
      <c r="B2" s="43"/>
      <c r="C2" s="43"/>
      <c r="D2" s="43"/>
      <c r="E2" s="43"/>
      <c r="F2" s="43"/>
      <c r="G2" s="43"/>
      <c r="H2" s="43"/>
      <c r="I2" s="43"/>
      <c r="J2" s="43"/>
      <c r="K2" s="43"/>
    </row>
    <row r="3" spans="1:11" ht="17.25" customHeight="1">
      <c r="A3" s="10"/>
      <c r="B3" s="10"/>
      <c r="C3" s="44" t="s">
        <v>21</v>
      </c>
      <c r="D3" s="44"/>
      <c r="E3" s="44"/>
      <c r="F3" s="44"/>
      <c r="G3" s="44"/>
      <c r="H3" s="44"/>
      <c r="I3" s="44"/>
      <c r="J3" s="44"/>
      <c r="K3" s="10"/>
    </row>
    <row r="4" spans="1:11" ht="23.25" customHeight="1">
      <c r="A4" s="10"/>
      <c r="B4" s="10"/>
      <c r="C4" s="45" t="s">
        <v>16</v>
      </c>
      <c r="D4" s="46"/>
      <c r="E4" s="46"/>
      <c r="F4" s="46"/>
      <c r="G4" s="46"/>
      <c r="H4" s="46"/>
      <c r="I4" s="46"/>
      <c r="J4" s="46"/>
      <c r="K4" s="10"/>
    </row>
    <row r="5" spans="1:11" ht="50.25" customHeight="1">
      <c r="J5" s="3"/>
      <c r="K5" s="3" t="s">
        <v>77</v>
      </c>
    </row>
    <row r="6" spans="1:11" s="2" customFormat="1" ht="25.5" customHeight="1">
      <c r="A6" s="40" t="s">
        <v>13</v>
      </c>
      <c r="B6" s="40"/>
      <c r="C6" s="40"/>
      <c r="D6" s="40"/>
      <c r="E6" s="40"/>
      <c r="F6" s="40"/>
      <c r="G6" s="40"/>
      <c r="H6" s="40"/>
      <c r="I6" s="40"/>
      <c r="J6" s="40"/>
      <c r="K6" s="40"/>
    </row>
    <row r="7" spans="1:11" s="4" customFormat="1" ht="27" customHeight="1">
      <c r="A7" s="11"/>
      <c r="B7" s="11"/>
      <c r="C7" s="11"/>
      <c r="D7" s="11"/>
      <c r="E7" s="47" t="s">
        <v>66</v>
      </c>
      <c r="F7" s="47"/>
      <c r="G7" s="11"/>
      <c r="H7" s="11"/>
      <c r="I7" s="11"/>
      <c r="J7" s="11"/>
      <c r="K7" s="11"/>
    </row>
    <row r="8" spans="1:11" s="2" customFormat="1" ht="14.25" customHeight="1">
      <c r="A8" s="11"/>
      <c r="B8" s="11"/>
      <c r="C8" s="11"/>
      <c r="D8" s="11"/>
      <c r="E8" s="42" t="s">
        <v>10</v>
      </c>
      <c r="F8" s="42"/>
      <c r="G8" s="11"/>
      <c r="H8" s="11"/>
      <c r="I8" s="11"/>
      <c r="J8" s="11"/>
      <c r="K8" s="11"/>
    </row>
    <row r="9" spans="1:11" s="2" customFormat="1" ht="27" customHeight="1">
      <c r="A9" s="41" t="s">
        <v>0</v>
      </c>
      <c r="B9" s="41" t="s">
        <v>7</v>
      </c>
      <c r="C9" s="41" t="s">
        <v>12</v>
      </c>
      <c r="D9" s="41" t="s">
        <v>5</v>
      </c>
      <c r="E9" s="41" t="s">
        <v>6</v>
      </c>
      <c r="F9" s="41" t="s">
        <v>15</v>
      </c>
      <c r="G9" s="41" t="s">
        <v>2</v>
      </c>
      <c r="H9" s="41"/>
      <c r="I9" s="41"/>
      <c r="J9" s="41" t="s">
        <v>3</v>
      </c>
      <c r="K9" s="41" t="s">
        <v>8</v>
      </c>
    </row>
    <row r="10" spans="1:11" s="2" customFormat="1" ht="119.25" customHeight="1">
      <c r="A10" s="41"/>
      <c r="B10" s="41"/>
      <c r="C10" s="41"/>
      <c r="D10" s="41"/>
      <c r="E10" s="41"/>
      <c r="F10" s="41"/>
      <c r="G10" s="13" t="s">
        <v>4</v>
      </c>
      <c r="H10" s="13" t="s">
        <v>11</v>
      </c>
      <c r="I10" s="13" t="s">
        <v>9</v>
      </c>
      <c r="J10" s="41"/>
      <c r="K10" s="41"/>
    </row>
    <row r="11" spans="1:11" s="2" customFormat="1" ht="16.5" customHeight="1">
      <c r="A11" s="9">
        <v>1</v>
      </c>
      <c r="B11" s="9">
        <v>2</v>
      </c>
      <c r="C11" s="9">
        <v>3</v>
      </c>
      <c r="D11" s="9">
        <v>4</v>
      </c>
      <c r="E11" s="9">
        <v>5</v>
      </c>
      <c r="F11" s="9">
        <v>6</v>
      </c>
      <c r="G11" s="9">
        <v>7</v>
      </c>
      <c r="H11" s="9">
        <v>8</v>
      </c>
      <c r="I11" s="9">
        <v>9</v>
      </c>
      <c r="J11" s="9">
        <v>10</v>
      </c>
      <c r="K11" s="9">
        <v>11</v>
      </c>
    </row>
    <row r="12" spans="1:11" s="17" customFormat="1" ht="250.5" customHeight="1">
      <c r="A12" s="52" t="s">
        <v>18</v>
      </c>
      <c r="B12" s="53" t="s">
        <v>19</v>
      </c>
      <c r="C12" s="51" t="s">
        <v>24</v>
      </c>
      <c r="D12" s="51" t="s">
        <v>58</v>
      </c>
      <c r="E12" s="54" t="s">
        <v>34</v>
      </c>
      <c r="F12" s="54" t="s">
        <v>20</v>
      </c>
      <c r="G12" s="34">
        <f>SUM(H12:I12)</f>
        <v>12004.9</v>
      </c>
      <c r="H12" s="34">
        <v>10958.14</v>
      </c>
      <c r="I12" s="34">
        <v>1046.76</v>
      </c>
      <c r="J12" s="36">
        <v>43987</v>
      </c>
      <c r="K12" s="38" t="s">
        <v>32</v>
      </c>
    </row>
    <row r="13" spans="1:11" s="17" customFormat="1" ht="13.5" customHeight="1">
      <c r="A13" s="52"/>
      <c r="B13" s="53"/>
      <c r="C13" s="51"/>
      <c r="D13" s="51"/>
      <c r="E13" s="55"/>
      <c r="F13" s="55"/>
      <c r="G13" s="35"/>
      <c r="H13" s="35"/>
      <c r="I13" s="35"/>
      <c r="J13" s="37"/>
      <c r="K13" s="39"/>
    </row>
    <row r="14" spans="1:11">
      <c r="A14" s="50" t="s">
        <v>1</v>
      </c>
      <c r="B14" s="50"/>
      <c r="C14" s="50"/>
      <c r="D14" s="50"/>
      <c r="E14" s="50"/>
      <c r="F14" s="50"/>
      <c r="G14" s="8">
        <f>SUM(G12:G13)</f>
        <v>12004.9</v>
      </c>
      <c r="H14" s="8">
        <f>SUM(H12:H13)</f>
        <v>10958.14</v>
      </c>
      <c r="I14" s="8">
        <f>SUM(I12:I13)</f>
        <v>1046.76</v>
      </c>
      <c r="J14" s="49"/>
      <c r="K14" s="49"/>
    </row>
    <row r="16" spans="1:11">
      <c r="D16" s="48"/>
      <c r="E16" s="48"/>
      <c r="F16" s="48"/>
      <c r="H16" s="5"/>
    </row>
  </sheetData>
  <mergeCells count="30">
    <mergeCell ref="H1:I1"/>
    <mergeCell ref="D16:F16"/>
    <mergeCell ref="J14:K14"/>
    <mergeCell ref="B9:B10"/>
    <mergeCell ref="D9:D10"/>
    <mergeCell ref="E9:E10"/>
    <mergeCell ref="F9:F10"/>
    <mergeCell ref="A14:F14"/>
    <mergeCell ref="G9:I9"/>
    <mergeCell ref="A9:A10"/>
    <mergeCell ref="C9:C10"/>
    <mergeCell ref="D12:D13"/>
    <mergeCell ref="A12:A13"/>
    <mergeCell ref="B12:B13"/>
    <mergeCell ref="C12:C13"/>
    <mergeCell ref="E12:E13"/>
    <mergeCell ref="F12:F13"/>
    <mergeCell ref="A6:K6"/>
    <mergeCell ref="K9:K10"/>
    <mergeCell ref="J9:J10"/>
    <mergeCell ref="E8:F8"/>
    <mergeCell ref="A2:K2"/>
    <mergeCell ref="C3:J3"/>
    <mergeCell ref="C4:J4"/>
    <mergeCell ref="E7:F7"/>
    <mergeCell ref="G12:G13"/>
    <mergeCell ref="H12:H13"/>
    <mergeCell ref="I12:I13"/>
    <mergeCell ref="J12:J13"/>
    <mergeCell ref="K12:K13"/>
  </mergeCells>
  <pageMargins left="0.25" right="0.25" top="0.75" bottom="0.75" header="0.3" footer="0.3"/>
  <pageSetup paperSize="9" scale="55" fitToWidth="0" fitToHeight="0" orientation="landscape" r:id="rId1"/>
</worksheet>
</file>

<file path=xl/worksheets/sheet2.xml><?xml version="1.0" encoding="utf-8"?>
<worksheet xmlns="http://schemas.openxmlformats.org/spreadsheetml/2006/main" xmlns:r="http://schemas.openxmlformats.org/officeDocument/2006/relationships">
  <dimension ref="A1:J14"/>
  <sheetViews>
    <sheetView topLeftCell="C1" zoomScaleNormal="100" zoomScaleSheetLayoutView="100" workbookViewId="0">
      <selection activeCell="J4" sqref="J4"/>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40" style="1" customWidth="1"/>
    <col min="11" max="16384" width="9.109375" style="1"/>
  </cols>
  <sheetData>
    <row r="1" spans="1:10" ht="20.25" customHeight="1">
      <c r="A1" s="43" t="s">
        <v>14</v>
      </c>
      <c r="B1" s="43"/>
      <c r="C1" s="43"/>
      <c r="D1" s="43"/>
      <c r="E1" s="43"/>
      <c r="F1" s="43"/>
      <c r="G1" s="43"/>
      <c r="H1" s="43"/>
      <c r="I1" s="43"/>
      <c r="J1" s="43"/>
    </row>
    <row r="2" spans="1:10" ht="17.25" customHeight="1">
      <c r="A2" s="10"/>
      <c r="B2" s="10"/>
      <c r="C2" s="44" t="s">
        <v>21</v>
      </c>
      <c r="D2" s="44"/>
      <c r="E2" s="44"/>
      <c r="F2" s="44"/>
      <c r="G2" s="44"/>
      <c r="H2" s="44"/>
      <c r="I2" s="44"/>
      <c r="J2" s="10"/>
    </row>
    <row r="3" spans="1:10" ht="23.25" customHeight="1">
      <c r="A3" s="10"/>
      <c r="B3" s="10"/>
      <c r="C3" s="45" t="s">
        <v>16</v>
      </c>
      <c r="D3" s="46"/>
      <c r="E3" s="46"/>
      <c r="F3" s="46"/>
      <c r="G3" s="46"/>
      <c r="H3" s="46"/>
      <c r="I3" s="46"/>
      <c r="J3" s="10"/>
    </row>
    <row r="4" spans="1:10" ht="50.25" customHeight="1">
      <c r="J4" s="3" t="s">
        <v>77</v>
      </c>
    </row>
    <row r="5" spans="1:10" s="2" customFormat="1" ht="25.5" customHeight="1">
      <c r="A5" s="40" t="s">
        <v>71</v>
      </c>
      <c r="B5" s="40"/>
      <c r="C5" s="40"/>
      <c r="D5" s="40"/>
      <c r="E5" s="40"/>
      <c r="F5" s="40"/>
      <c r="G5" s="40"/>
      <c r="H5" s="40"/>
      <c r="I5" s="40"/>
      <c r="J5" s="40"/>
    </row>
    <row r="6" spans="1:10" s="4" customFormat="1" ht="27" customHeight="1">
      <c r="A6" s="11"/>
      <c r="B6" s="11"/>
      <c r="C6" s="11"/>
      <c r="D6" s="11"/>
      <c r="E6" s="47" t="s">
        <v>74</v>
      </c>
      <c r="F6" s="47"/>
      <c r="G6" s="11"/>
      <c r="H6" s="11"/>
      <c r="I6" s="11"/>
      <c r="J6" s="11"/>
    </row>
    <row r="7" spans="1:10" s="2" customFormat="1" ht="14.25" customHeight="1">
      <c r="A7" s="11"/>
      <c r="B7" s="11"/>
      <c r="C7" s="11"/>
      <c r="D7" s="11"/>
      <c r="E7" s="42" t="s">
        <v>10</v>
      </c>
      <c r="F7" s="42"/>
      <c r="G7" s="11"/>
      <c r="H7" s="11"/>
      <c r="I7" s="11"/>
      <c r="J7" s="11"/>
    </row>
    <row r="8" spans="1:10" s="2" customFormat="1" ht="27" customHeight="1">
      <c r="A8" s="41" t="s">
        <v>0</v>
      </c>
      <c r="B8" s="41" t="s">
        <v>7</v>
      </c>
      <c r="C8" s="41" t="s">
        <v>12</v>
      </c>
      <c r="D8" s="41" t="s">
        <v>5</v>
      </c>
      <c r="E8" s="41" t="s">
        <v>6</v>
      </c>
      <c r="F8" s="41" t="s">
        <v>15</v>
      </c>
      <c r="G8" s="41" t="s">
        <v>2</v>
      </c>
      <c r="H8" s="41"/>
      <c r="I8" s="41"/>
      <c r="J8" s="41" t="s">
        <v>8</v>
      </c>
    </row>
    <row r="9" spans="1:10" s="2" customFormat="1" ht="119.25" customHeight="1">
      <c r="A9" s="41"/>
      <c r="B9" s="41"/>
      <c r="C9" s="41"/>
      <c r="D9" s="41"/>
      <c r="E9" s="41"/>
      <c r="F9" s="41"/>
      <c r="G9" s="27" t="s">
        <v>4</v>
      </c>
      <c r="H9" s="27" t="s">
        <v>11</v>
      </c>
      <c r="I9" s="27" t="s">
        <v>9</v>
      </c>
      <c r="J9" s="41"/>
    </row>
    <row r="10" spans="1:10" s="2" customFormat="1" ht="16.5" customHeight="1">
      <c r="A10" s="9">
        <v>1</v>
      </c>
      <c r="B10" s="9">
        <v>2</v>
      </c>
      <c r="C10" s="9">
        <v>3</v>
      </c>
      <c r="D10" s="9">
        <v>4</v>
      </c>
      <c r="E10" s="9">
        <v>5</v>
      </c>
      <c r="F10" s="9">
        <v>6</v>
      </c>
      <c r="G10" s="9">
        <v>7</v>
      </c>
      <c r="H10" s="9">
        <v>8</v>
      </c>
      <c r="I10" s="9">
        <v>9</v>
      </c>
      <c r="J10" s="9">
        <v>11</v>
      </c>
    </row>
    <row r="11" spans="1:10" s="17" customFormat="1" ht="242.25" customHeight="1">
      <c r="A11" s="23" t="s">
        <v>18</v>
      </c>
      <c r="B11" s="29" t="s">
        <v>35</v>
      </c>
      <c r="C11" s="28" t="s">
        <v>36</v>
      </c>
      <c r="D11" s="28" t="s">
        <v>59</v>
      </c>
      <c r="E11" s="28" t="s">
        <v>51</v>
      </c>
      <c r="F11" s="28" t="s">
        <v>20</v>
      </c>
      <c r="G11" s="19">
        <f>H11+I11</f>
        <v>13545.460000000001</v>
      </c>
      <c r="H11" s="19">
        <v>12435.26</v>
      </c>
      <c r="I11" s="19">
        <v>1110.2</v>
      </c>
      <c r="J11" s="32" t="s">
        <v>32</v>
      </c>
    </row>
    <row r="12" spans="1:10">
      <c r="A12" s="50" t="s">
        <v>1</v>
      </c>
      <c r="B12" s="50"/>
      <c r="C12" s="50"/>
      <c r="D12" s="50"/>
      <c r="E12" s="50"/>
      <c r="F12" s="50"/>
      <c r="G12" s="8">
        <f>SUM(G11:G11)</f>
        <v>13545.460000000001</v>
      </c>
      <c r="H12" s="8">
        <f>SUM(H11:H11)</f>
        <v>12435.26</v>
      </c>
      <c r="I12" s="8">
        <f>SUM(I11:I11)</f>
        <v>1110.2</v>
      </c>
      <c r="J12" s="30"/>
    </row>
    <row r="14" spans="1:10">
      <c r="D14" s="48"/>
      <c r="E14" s="48"/>
      <c r="F14" s="48"/>
      <c r="H14" s="5"/>
    </row>
  </sheetData>
  <mergeCells count="16">
    <mergeCell ref="D14:F14"/>
    <mergeCell ref="A12:F12"/>
    <mergeCell ref="G8:I8"/>
    <mergeCell ref="J8:J9"/>
    <mergeCell ref="A8:A9"/>
    <mergeCell ref="B8:B9"/>
    <mergeCell ref="C8:C9"/>
    <mergeCell ref="D8:D9"/>
    <mergeCell ref="E8:E9"/>
    <mergeCell ref="F8:F9"/>
    <mergeCell ref="E7:F7"/>
    <mergeCell ref="A1:J1"/>
    <mergeCell ref="C2:I2"/>
    <mergeCell ref="C3:I3"/>
    <mergeCell ref="A5:J5"/>
    <mergeCell ref="E6:F6"/>
  </mergeCells>
  <pageMargins left="0.25" right="0.25" top="0.75" bottom="0.75" header="0.3" footer="0.3"/>
  <pageSetup paperSize="9" scale="55" fitToWidth="0" fitToHeight="0" orientation="landscape" r:id="rId1"/>
</worksheet>
</file>

<file path=xl/worksheets/sheet3.xml><?xml version="1.0" encoding="utf-8"?>
<worksheet xmlns="http://schemas.openxmlformats.org/spreadsheetml/2006/main" xmlns:r="http://schemas.openxmlformats.org/officeDocument/2006/relationships">
  <dimension ref="A1:K15"/>
  <sheetViews>
    <sheetView topLeftCell="D1" zoomScaleNormal="100" zoomScaleSheetLayoutView="100" workbookViewId="0">
      <selection activeCell="K5" sqref="K5"/>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15.109375" style="1" customWidth="1"/>
    <col min="11" max="11" width="40" style="1" customWidth="1"/>
    <col min="12" max="16384" width="9.109375" style="1"/>
  </cols>
  <sheetData>
    <row r="1" spans="1:11" ht="33.75" customHeight="1">
      <c r="J1" s="6"/>
      <c r="K1" s="7" t="s">
        <v>17</v>
      </c>
    </row>
    <row r="2" spans="1:11" ht="20.25" customHeight="1">
      <c r="A2" s="43" t="s">
        <v>14</v>
      </c>
      <c r="B2" s="43"/>
      <c r="C2" s="43"/>
      <c r="D2" s="43"/>
      <c r="E2" s="43"/>
      <c r="F2" s="43"/>
      <c r="G2" s="43"/>
      <c r="H2" s="43"/>
      <c r="I2" s="43"/>
      <c r="J2" s="43"/>
      <c r="K2" s="43"/>
    </row>
    <row r="3" spans="1:11" ht="17.25" customHeight="1">
      <c r="A3" s="10"/>
      <c r="B3" s="10"/>
      <c r="C3" s="44" t="s">
        <v>21</v>
      </c>
      <c r="D3" s="44"/>
      <c r="E3" s="44"/>
      <c r="F3" s="44"/>
      <c r="G3" s="44"/>
      <c r="H3" s="44"/>
      <c r="I3" s="44"/>
      <c r="J3" s="44"/>
      <c r="K3" s="10"/>
    </row>
    <row r="4" spans="1:11" ht="23.25" customHeight="1">
      <c r="A4" s="10"/>
      <c r="B4" s="10"/>
      <c r="C4" s="45" t="s">
        <v>16</v>
      </c>
      <c r="D4" s="46"/>
      <c r="E4" s="46"/>
      <c r="F4" s="46"/>
      <c r="G4" s="46"/>
      <c r="H4" s="46"/>
      <c r="I4" s="46"/>
      <c r="J4" s="46"/>
      <c r="K4" s="10"/>
    </row>
    <row r="5" spans="1:11" ht="50.25" customHeight="1">
      <c r="J5" s="3"/>
      <c r="K5" s="3" t="s">
        <v>77</v>
      </c>
    </row>
    <row r="6" spans="1:11" s="2" customFormat="1" ht="25.5" customHeight="1">
      <c r="A6" s="40" t="s">
        <v>13</v>
      </c>
      <c r="B6" s="40"/>
      <c r="C6" s="40"/>
      <c r="D6" s="40"/>
      <c r="E6" s="40"/>
      <c r="F6" s="40"/>
      <c r="G6" s="40"/>
      <c r="H6" s="40"/>
      <c r="I6" s="40"/>
      <c r="J6" s="40"/>
      <c r="K6" s="40"/>
    </row>
    <row r="7" spans="1:11" s="4" customFormat="1" ht="27" customHeight="1">
      <c r="A7" s="11"/>
      <c r="B7" s="11"/>
      <c r="C7" s="11"/>
      <c r="D7" s="11"/>
      <c r="E7" s="47" t="s">
        <v>67</v>
      </c>
      <c r="F7" s="47"/>
      <c r="G7" s="11"/>
      <c r="H7" s="11"/>
      <c r="I7" s="11"/>
      <c r="J7" s="11"/>
      <c r="K7" s="11"/>
    </row>
    <row r="8" spans="1:11" s="2" customFormat="1" ht="14.25" customHeight="1">
      <c r="A8" s="11"/>
      <c r="B8" s="11"/>
      <c r="C8" s="11"/>
      <c r="D8" s="11"/>
      <c r="E8" s="42" t="s">
        <v>10</v>
      </c>
      <c r="F8" s="42"/>
      <c r="G8" s="11"/>
      <c r="H8" s="11"/>
      <c r="I8" s="11"/>
      <c r="J8" s="11"/>
      <c r="K8" s="11"/>
    </row>
    <row r="9" spans="1:11" s="2" customFormat="1" ht="27" customHeight="1">
      <c r="A9" s="41" t="s">
        <v>0</v>
      </c>
      <c r="B9" s="41" t="s">
        <v>7</v>
      </c>
      <c r="C9" s="41" t="s">
        <v>12</v>
      </c>
      <c r="D9" s="61" t="s">
        <v>5</v>
      </c>
      <c r="E9" s="61" t="s">
        <v>6</v>
      </c>
      <c r="F9" s="61" t="s">
        <v>15</v>
      </c>
      <c r="G9" s="63" t="s">
        <v>2</v>
      </c>
      <c r="H9" s="64"/>
      <c r="I9" s="64"/>
      <c r="J9" s="41" t="s">
        <v>3</v>
      </c>
      <c r="K9" s="61" t="s">
        <v>8</v>
      </c>
    </row>
    <row r="10" spans="1:11" s="2" customFormat="1" ht="119.25" customHeight="1">
      <c r="A10" s="61"/>
      <c r="B10" s="61"/>
      <c r="C10" s="61"/>
      <c r="D10" s="62"/>
      <c r="E10" s="62"/>
      <c r="F10" s="62"/>
      <c r="G10" s="12" t="s">
        <v>4</v>
      </c>
      <c r="H10" s="12" t="s">
        <v>11</v>
      </c>
      <c r="I10" s="12" t="s">
        <v>9</v>
      </c>
      <c r="J10" s="61"/>
      <c r="K10" s="62"/>
    </row>
    <row r="11" spans="1:11" s="2" customFormat="1" ht="16.5" customHeight="1">
      <c r="A11" s="9">
        <v>1</v>
      </c>
      <c r="B11" s="9">
        <v>2</v>
      </c>
      <c r="C11" s="9">
        <v>3</v>
      </c>
      <c r="D11" s="9">
        <v>4</v>
      </c>
      <c r="E11" s="9">
        <v>5</v>
      </c>
      <c r="F11" s="9">
        <v>6</v>
      </c>
      <c r="G11" s="9">
        <v>7</v>
      </c>
      <c r="H11" s="9">
        <v>8</v>
      </c>
      <c r="I11" s="9">
        <v>9</v>
      </c>
      <c r="J11" s="9">
        <v>10</v>
      </c>
      <c r="K11" s="9">
        <v>11</v>
      </c>
    </row>
    <row r="12" spans="1:11" s="17" customFormat="1" ht="277.2">
      <c r="A12" s="16" t="s">
        <v>18</v>
      </c>
      <c r="B12" s="14" t="s">
        <v>41</v>
      </c>
      <c r="C12" s="15" t="s">
        <v>23</v>
      </c>
      <c r="D12" s="20" t="s">
        <v>37</v>
      </c>
      <c r="E12" s="15" t="s">
        <v>38</v>
      </c>
      <c r="F12" s="15" t="s">
        <v>22</v>
      </c>
      <c r="G12" s="18">
        <f>SUM(H12:I12)</f>
        <v>44990.670000000006</v>
      </c>
      <c r="H12" s="18">
        <v>41587.870000000003</v>
      </c>
      <c r="I12" s="18">
        <v>3402.8</v>
      </c>
      <c r="J12" s="24">
        <v>44044</v>
      </c>
      <c r="K12" s="22" t="s">
        <v>39</v>
      </c>
    </row>
    <row r="13" spans="1:11">
      <c r="A13" s="56" t="s">
        <v>1</v>
      </c>
      <c r="B13" s="57"/>
      <c r="C13" s="57"/>
      <c r="D13" s="57"/>
      <c r="E13" s="57"/>
      <c r="F13" s="58"/>
      <c r="G13" s="8">
        <f>SUM(G12:G12)</f>
        <v>44990.670000000006</v>
      </c>
      <c r="H13" s="8">
        <f>SUM(H12:H12)</f>
        <v>41587.870000000003</v>
      </c>
      <c r="I13" s="8">
        <f>SUM(I12:I12)</f>
        <v>3402.8</v>
      </c>
      <c r="J13" s="59"/>
      <c r="K13" s="60"/>
    </row>
    <row r="15" spans="1:11">
      <c r="D15" s="48"/>
      <c r="E15" s="48"/>
      <c r="F15" s="48"/>
      <c r="H15" s="5"/>
    </row>
  </sheetData>
  <mergeCells count="18">
    <mergeCell ref="A13:F13"/>
    <mergeCell ref="J13:K13"/>
    <mergeCell ref="D15:F15"/>
    <mergeCell ref="A9:A10"/>
    <mergeCell ref="B9:B10"/>
    <mergeCell ref="C9:C10"/>
    <mergeCell ref="D9:D10"/>
    <mergeCell ref="E9:E10"/>
    <mergeCell ref="F9:F10"/>
    <mergeCell ref="G9:I9"/>
    <mergeCell ref="J9:J10"/>
    <mergeCell ref="K9:K10"/>
    <mergeCell ref="E8:F8"/>
    <mergeCell ref="A2:K2"/>
    <mergeCell ref="C3:J3"/>
    <mergeCell ref="C4:J4"/>
    <mergeCell ref="A6:K6"/>
    <mergeCell ref="E7:F7"/>
  </mergeCells>
  <pageMargins left="0.25" right="0.25" top="0.75" bottom="0.75" header="0.3" footer="0.3"/>
  <pageSetup paperSize="9" scale="55" fitToWidth="0" fitToHeight="0" orientation="landscape" r:id="rId1"/>
</worksheet>
</file>

<file path=xl/worksheets/sheet4.xml><?xml version="1.0" encoding="utf-8"?>
<worksheet xmlns="http://schemas.openxmlformats.org/spreadsheetml/2006/main" xmlns:r="http://schemas.openxmlformats.org/officeDocument/2006/relationships">
  <dimension ref="A1:K15"/>
  <sheetViews>
    <sheetView topLeftCell="D1" zoomScaleNormal="100" zoomScaleSheetLayoutView="100" workbookViewId="0">
      <selection activeCell="K5" sqref="K5"/>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15.109375" style="1" customWidth="1"/>
    <col min="11" max="11" width="40" style="1" customWidth="1"/>
    <col min="12" max="16384" width="9.109375" style="1"/>
  </cols>
  <sheetData>
    <row r="1" spans="1:11" ht="33.75" customHeight="1">
      <c r="J1" s="6"/>
      <c r="K1" s="7" t="s">
        <v>17</v>
      </c>
    </row>
    <row r="2" spans="1:11" ht="20.25" customHeight="1">
      <c r="A2" s="43" t="s">
        <v>14</v>
      </c>
      <c r="B2" s="43"/>
      <c r="C2" s="43"/>
      <c r="D2" s="43"/>
      <c r="E2" s="43"/>
      <c r="F2" s="43"/>
      <c r="G2" s="43"/>
      <c r="H2" s="43"/>
      <c r="I2" s="43"/>
      <c r="J2" s="43"/>
      <c r="K2" s="43"/>
    </row>
    <row r="3" spans="1:11" ht="17.25" customHeight="1">
      <c r="A3" s="10"/>
      <c r="B3" s="10"/>
      <c r="C3" s="44" t="s">
        <v>21</v>
      </c>
      <c r="D3" s="44"/>
      <c r="E3" s="44"/>
      <c r="F3" s="44"/>
      <c r="G3" s="44"/>
      <c r="H3" s="44"/>
      <c r="I3" s="44"/>
      <c r="J3" s="44"/>
      <c r="K3" s="10"/>
    </row>
    <row r="4" spans="1:11" ht="23.25" customHeight="1">
      <c r="A4" s="10"/>
      <c r="B4" s="10"/>
      <c r="C4" s="45" t="s">
        <v>16</v>
      </c>
      <c r="D4" s="46"/>
      <c r="E4" s="46"/>
      <c r="F4" s="46"/>
      <c r="G4" s="46"/>
      <c r="H4" s="46"/>
      <c r="I4" s="46"/>
      <c r="J4" s="46"/>
      <c r="K4" s="10"/>
    </row>
    <row r="5" spans="1:11" ht="50.25" customHeight="1">
      <c r="J5" s="3"/>
      <c r="K5" s="3" t="s">
        <v>77</v>
      </c>
    </row>
    <row r="6" spans="1:11" s="2" customFormat="1" ht="25.5" customHeight="1">
      <c r="A6" s="40" t="s">
        <v>13</v>
      </c>
      <c r="B6" s="40"/>
      <c r="C6" s="40"/>
      <c r="D6" s="40"/>
      <c r="E6" s="40"/>
      <c r="F6" s="40"/>
      <c r="G6" s="40"/>
      <c r="H6" s="40"/>
      <c r="I6" s="40"/>
      <c r="J6" s="40"/>
      <c r="K6" s="40"/>
    </row>
    <row r="7" spans="1:11" s="4" customFormat="1" ht="27" customHeight="1">
      <c r="A7" s="11"/>
      <c r="B7" s="11"/>
      <c r="C7" s="11"/>
      <c r="D7" s="11"/>
      <c r="E7" s="47" t="s">
        <v>68</v>
      </c>
      <c r="F7" s="47"/>
      <c r="G7" s="11"/>
      <c r="H7" s="11"/>
      <c r="I7" s="11"/>
      <c r="J7" s="11"/>
      <c r="K7" s="11"/>
    </row>
    <row r="8" spans="1:11" s="2" customFormat="1" ht="14.25" customHeight="1">
      <c r="A8" s="11"/>
      <c r="B8" s="11"/>
      <c r="C8" s="11"/>
      <c r="D8" s="11"/>
      <c r="E8" s="42" t="s">
        <v>10</v>
      </c>
      <c r="F8" s="42"/>
      <c r="G8" s="11"/>
      <c r="H8" s="11"/>
      <c r="I8" s="11"/>
      <c r="J8" s="11"/>
      <c r="K8" s="11"/>
    </row>
    <row r="9" spans="1:11" s="2" customFormat="1" ht="27" customHeight="1">
      <c r="A9" s="41" t="s">
        <v>0</v>
      </c>
      <c r="B9" s="41" t="s">
        <v>7</v>
      </c>
      <c r="C9" s="41" t="s">
        <v>12</v>
      </c>
      <c r="D9" s="61" t="s">
        <v>5</v>
      </c>
      <c r="E9" s="61" t="s">
        <v>6</v>
      </c>
      <c r="F9" s="61" t="s">
        <v>15</v>
      </c>
      <c r="G9" s="63" t="s">
        <v>2</v>
      </c>
      <c r="H9" s="64"/>
      <c r="I9" s="64"/>
      <c r="J9" s="41" t="s">
        <v>3</v>
      </c>
      <c r="K9" s="61" t="s">
        <v>8</v>
      </c>
    </row>
    <row r="10" spans="1:11" s="2" customFormat="1" ht="119.25" customHeight="1">
      <c r="A10" s="61"/>
      <c r="B10" s="61"/>
      <c r="C10" s="61"/>
      <c r="D10" s="62"/>
      <c r="E10" s="62"/>
      <c r="F10" s="62"/>
      <c r="G10" s="12" t="s">
        <v>4</v>
      </c>
      <c r="H10" s="12" t="s">
        <v>11</v>
      </c>
      <c r="I10" s="12" t="s">
        <v>9</v>
      </c>
      <c r="J10" s="61"/>
      <c r="K10" s="62"/>
    </row>
    <row r="11" spans="1:11" s="2" customFormat="1" ht="16.5" customHeight="1">
      <c r="A11" s="9">
        <v>1</v>
      </c>
      <c r="B11" s="9">
        <v>2</v>
      </c>
      <c r="C11" s="9">
        <v>3</v>
      </c>
      <c r="D11" s="9">
        <v>4</v>
      </c>
      <c r="E11" s="9">
        <v>5</v>
      </c>
      <c r="F11" s="9">
        <v>6</v>
      </c>
      <c r="G11" s="9">
        <v>7</v>
      </c>
      <c r="H11" s="9">
        <v>8</v>
      </c>
      <c r="I11" s="9">
        <v>9</v>
      </c>
      <c r="J11" s="9">
        <v>10</v>
      </c>
      <c r="K11" s="9">
        <v>11</v>
      </c>
    </row>
    <row r="12" spans="1:11" s="17" customFormat="1" ht="237.6">
      <c r="A12" s="16" t="s">
        <v>18</v>
      </c>
      <c r="B12" s="14" t="s">
        <v>42</v>
      </c>
      <c r="C12" s="15" t="s">
        <v>26</v>
      </c>
      <c r="D12" s="20" t="s">
        <v>61</v>
      </c>
      <c r="E12" s="15" t="s">
        <v>33</v>
      </c>
      <c r="F12" s="15" t="s">
        <v>25</v>
      </c>
      <c r="G12" s="18">
        <f>SUM(H12:I12)</f>
        <v>64117.919999999998</v>
      </c>
      <c r="H12" s="18">
        <v>59230.92</v>
      </c>
      <c r="I12" s="18">
        <v>4887</v>
      </c>
      <c r="J12" s="24">
        <v>44044</v>
      </c>
      <c r="K12" s="21" t="s">
        <v>40</v>
      </c>
    </row>
    <row r="13" spans="1:11">
      <c r="A13" s="56" t="s">
        <v>1</v>
      </c>
      <c r="B13" s="57"/>
      <c r="C13" s="57"/>
      <c r="D13" s="57"/>
      <c r="E13" s="57"/>
      <c r="F13" s="58"/>
      <c r="G13" s="8">
        <f>SUM(G12:G12)</f>
        <v>64117.919999999998</v>
      </c>
      <c r="H13" s="8">
        <f>SUM(H12:H12)</f>
        <v>59230.92</v>
      </c>
      <c r="I13" s="8">
        <f>SUM(I12:I12)</f>
        <v>4887</v>
      </c>
      <c r="J13" s="59"/>
      <c r="K13" s="60"/>
    </row>
    <row r="15" spans="1:11">
      <c r="D15" s="48"/>
      <c r="E15" s="48"/>
      <c r="F15" s="48"/>
      <c r="H15" s="5"/>
    </row>
  </sheetData>
  <mergeCells count="18">
    <mergeCell ref="A13:F13"/>
    <mergeCell ref="J13:K13"/>
    <mergeCell ref="D15:F15"/>
    <mergeCell ref="A9:A10"/>
    <mergeCell ref="B9:B10"/>
    <mergeCell ref="C9:C10"/>
    <mergeCell ref="D9:D10"/>
    <mergeCell ref="E9:E10"/>
    <mergeCell ref="F9:F10"/>
    <mergeCell ref="G9:I9"/>
    <mergeCell ref="J9:J10"/>
    <mergeCell ref="K9:K10"/>
    <mergeCell ref="E8:F8"/>
    <mergeCell ref="A2:K2"/>
    <mergeCell ref="C3:J3"/>
    <mergeCell ref="C4:J4"/>
    <mergeCell ref="A6:K6"/>
    <mergeCell ref="E7:F7"/>
  </mergeCells>
  <pageMargins left="0.25" right="0.25" top="0.75" bottom="0.75" header="0.3" footer="0.3"/>
  <pageSetup paperSize="9" scale="55" fitToWidth="0" fitToHeight="0" orientation="landscape" r:id="rId1"/>
</worksheet>
</file>

<file path=xl/worksheets/sheet5.xml><?xml version="1.0" encoding="utf-8"?>
<worksheet xmlns="http://schemas.openxmlformats.org/spreadsheetml/2006/main" xmlns:r="http://schemas.openxmlformats.org/officeDocument/2006/relationships">
  <dimension ref="A1:J14"/>
  <sheetViews>
    <sheetView tabSelected="1" topLeftCell="C1" zoomScaleNormal="100" zoomScaleSheetLayoutView="100" workbookViewId="0">
      <selection activeCell="J4" sqref="J4"/>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40" style="1" customWidth="1"/>
    <col min="11" max="16384" width="9.109375" style="1"/>
  </cols>
  <sheetData>
    <row r="1" spans="1:10" ht="20.25" customHeight="1">
      <c r="A1" s="43" t="s">
        <v>14</v>
      </c>
      <c r="B1" s="43"/>
      <c r="C1" s="43"/>
      <c r="D1" s="43"/>
      <c r="E1" s="43"/>
      <c r="F1" s="43"/>
      <c r="G1" s="43"/>
      <c r="H1" s="43"/>
      <c r="I1" s="43"/>
      <c r="J1" s="43"/>
    </row>
    <row r="2" spans="1:10" ht="17.25" customHeight="1">
      <c r="A2" s="10"/>
      <c r="B2" s="10"/>
      <c r="C2" s="44" t="s">
        <v>21</v>
      </c>
      <c r="D2" s="44"/>
      <c r="E2" s="44"/>
      <c r="F2" s="44"/>
      <c r="G2" s="44"/>
      <c r="H2" s="44"/>
      <c r="I2" s="44"/>
      <c r="J2" s="10"/>
    </row>
    <row r="3" spans="1:10" ht="23.25" customHeight="1">
      <c r="A3" s="10"/>
      <c r="B3" s="10"/>
      <c r="C3" s="45" t="s">
        <v>16</v>
      </c>
      <c r="D3" s="46"/>
      <c r="E3" s="46"/>
      <c r="F3" s="46"/>
      <c r="G3" s="46"/>
      <c r="H3" s="46"/>
      <c r="I3" s="46"/>
      <c r="J3" s="10"/>
    </row>
    <row r="4" spans="1:10" ht="50.25" customHeight="1">
      <c r="J4" s="3" t="s">
        <v>77</v>
      </c>
    </row>
    <row r="5" spans="1:10" s="2" customFormat="1" ht="25.5" customHeight="1">
      <c r="A5" s="40" t="s">
        <v>71</v>
      </c>
      <c r="B5" s="40"/>
      <c r="C5" s="40"/>
      <c r="D5" s="40"/>
      <c r="E5" s="40"/>
      <c r="F5" s="40"/>
      <c r="G5" s="40"/>
      <c r="H5" s="40"/>
      <c r="I5" s="40"/>
      <c r="J5" s="40"/>
    </row>
    <row r="6" spans="1:10" s="4" customFormat="1" ht="27" customHeight="1">
      <c r="A6" s="11"/>
      <c r="B6" s="11"/>
      <c r="C6" s="11"/>
      <c r="D6" s="11"/>
      <c r="E6" s="47" t="s">
        <v>75</v>
      </c>
      <c r="F6" s="47"/>
      <c r="G6" s="11"/>
      <c r="H6" s="11"/>
      <c r="I6" s="11"/>
      <c r="J6" s="11"/>
    </row>
    <row r="7" spans="1:10" s="2" customFormat="1" ht="14.25" customHeight="1">
      <c r="A7" s="11"/>
      <c r="B7" s="11"/>
      <c r="C7" s="11"/>
      <c r="D7" s="11"/>
      <c r="E7" s="42" t="s">
        <v>10</v>
      </c>
      <c r="F7" s="42"/>
      <c r="G7" s="11"/>
      <c r="H7" s="11"/>
      <c r="I7" s="11"/>
      <c r="J7" s="11"/>
    </row>
    <row r="8" spans="1:10" s="2" customFormat="1" ht="27" customHeight="1">
      <c r="A8" s="41" t="s">
        <v>0</v>
      </c>
      <c r="B8" s="41" t="s">
        <v>7</v>
      </c>
      <c r="C8" s="41" t="s">
        <v>12</v>
      </c>
      <c r="D8" s="61" t="s">
        <v>5</v>
      </c>
      <c r="E8" s="61" t="s">
        <v>6</v>
      </c>
      <c r="F8" s="61" t="s">
        <v>15</v>
      </c>
      <c r="G8" s="63" t="s">
        <v>2</v>
      </c>
      <c r="H8" s="64"/>
      <c r="I8" s="64"/>
      <c r="J8" s="61" t="s">
        <v>8</v>
      </c>
    </row>
    <row r="9" spans="1:10" s="2" customFormat="1" ht="119.25" customHeight="1">
      <c r="A9" s="61"/>
      <c r="B9" s="61"/>
      <c r="C9" s="61"/>
      <c r="D9" s="62"/>
      <c r="E9" s="62"/>
      <c r="F9" s="62"/>
      <c r="G9" s="25" t="s">
        <v>4</v>
      </c>
      <c r="H9" s="25" t="s">
        <v>11</v>
      </c>
      <c r="I9" s="25" t="s">
        <v>9</v>
      </c>
      <c r="J9" s="62"/>
    </row>
    <row r="10" spans="1:10" s="2" customFormat="1" ht="16.5" customHeight="1">
      <c r="A10" s="9">
        <v>1</v>
      </c>
      <c r="B10" s="9">
        <v>2</v>
      </c>
      <c r="C10" s="9">
        <v>3</v>
      </c>
      <c r="D10" s="9">
        <v>4</v>
      </c>
      <c r="E10" s="9">
        <v>5</v>
      </c>
      <c r="F10" s="9">
        <v>6</v>
      </c>
      <c r="G10" s="9">
        <v>7</v>
      </c>
      <c r="H10" s="9">
        <v>8</v>
      </c>
      <c r="I10" s="9">
        <v>9</v>
      </c>
      <c r="J10" s="9">
        <v>11</v>
      </c>
    </row>
    <row r="11" spans="1:10" s="17" customFormat="1" ht="145.19999999999999">
      <c r="A11" s="23" t="s">
        <v>18</v>
      </c>
      <c r="B11" s="29" t="s">
        <v>43</v>
      </c>
      <c r="C11" s="28" t="s">
        <v>60</v>
      </c>
      <c r="D11" s="20" t="s">
        <v>44</v>
      </c>
      <c r="E11" s="28" t="s">
        <v>53</v>
      </c>
      <c r="F11" s="28" t="s">
        <v>25</v>
      </c>
      <c r="G11" s="18">
        <f>SUM(H11:I11)</f>
        <v>59520</v>
      </c>
      <c r="H11" s="18">
        <v>51920.24</v>
      </c>
      <c r="I11" s="18">
        <v>7599.76</v>
      </c>
      <c r="J11" s="32" t="s">
        <v>52</v>
      </c>
    </row>
    <row r="12" spans="1:10">
      <c r="A12" s="56" t="s">
        <v>1</v>
      </c>
      <c r="B12" s="57"/>
      <c r="C12" s="57"/>
      <c r="D12" s="57"/>
      <c r="E12" s="57"/>
      <c r="F12" s="58"/>
      <c r="G12" s="8">
        <f>SUM(G11:G11)</f>
        <v>59520</v>
      </c>
      <c r="H12" s="8">
        <f>SUM(H11:H11)</f>
        <v>51920.24</v>
      </c>
      <c r="I12" s="8">
        <f>SUM(I11:I11)</f>
        <v>7599.76</v>
      </c>
      <c r="J12" s="26"/>
    </row>
    <row r="14" spans="1:10">
      <c r="D14" s="48"/>
      <c r="E14" s="48"/>
      <c r="F14" s="48"/>
      <c r="H14" s="5"/>
    </row>
  </sheetData>
  <mergeCells count="16">
    <mergeCell ref="G8:I8"/>
    <mergeCell ref="J8:J9"/>
    <mergeCell ref="A12:F12"/>
    <mergeCell ref="D14:F14"/>
    <mergeCell ref="A8:A9"/>
    <mergeCell ref="B8:B9"/>
    <mergeCell ref="C8:C9"/>
    <mergeCell ref="D8:D9"/>
    <mergeCell ref="E8:E9"/>
    <mergeCell ref="F8:F9"/>
    <mergeCell ref="E7:F7"/>
    <mergeCell ref="A1:J1"/>
    <mergeCell ref="C2:I2"/>
    <mergeCell ref="C3:I3"/>
    <mergeCell ref="A5:J5"/>
    <mergeCell ref="E6:F6"/>
  </mergeCells>
  <pageMargins left="0.25" right="0.25" top="0.75" bottom="0.75" header="0.3" footer="0.3"/>
  <pageSetup paperSize="9" scale="55" fitToWidth="0" fitToHeight="0" orientation="landscape" r:id="rId1"/>
</worksheet>
</file>

<file path=xl/worksheets/sheet6.xml><?xml version="1.0" encoding="utf-8"?>
<worksheet xmlns="http://schemas.openxmlformats.org/spreadsheetml/2006/main" xmlns:r="http://schemas.openxmlformats.org/officeDocument/2006/relationships">
  <dimension ref="A1:K16"/>
  <sheetViews>
    <sheetView topLeftCell="D1" zoomScaleNormal="100" zoomScaleSheetLayoutView="100" workbookViewId="0">
      <selection activeCell="K5" sqref="K5"/>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15.109375" style="1" customWidth="1"/>
    <col min="11" max="11" width="40" style="1" customWidth="1"/>
    <col min="12" max="16384" width="9.109375" style="1"/>
  </cols>
  <sheetData>
    <row r="1" spans="1:11" ht="33.75" customHeight="1">
      <c r="J1" s="6"/>
      <c r="K1" s="7" t="s">
        <v>17</v>
      </c>
    </row>
    <row r="2" spans="1:11" ht="20.25" customHeight="1">
      <c r="A2" s="43" t="s">
        <v>14</v>
      </c>
      <c r="B2" s="43"/>
      <c r="C2" s="43"/>
      <c r="D2" s="43"/>
      <c r="E2" s="43"/>
      <c r="F2" s="43"/>
      <c r="G2" s="43"/>
      <c r="H2" s="43"/>
      <c r="I2" s="43"/>
      <c r="J2" s="43"/>
      <c r="K2" s="43"/>
    </row>
    <row r="3" spans="1:11" ht="17.25" customHeight="1">
      <c r="A3" s="10"/>
      <c r="B3" s="10"/>
      <c r="C3" s="44" t="s">
        <v>21</v>
      </c>
      <c r="D3" s="44"/>
      <c r="E3" s="44"/>
      <c r="F3" s="44"/>
      <c r="G3" s="44"/>
      <c r="H3" s="44"/>
      <c r="I3" s="44"/>
      <c r="J3" s="44"/>
      <c r="K3" s="10"/>
    </row>
    <row r="4" spans="1:11" ht="23.25" customHeight="1">
      <c r="A4" s="10"/>
      <c r="B4" s="10"/>
      <c r="C4" s="45" t="s">
        <v>16</v>
      </c>
      <c r="D4" s="46"/>
      <c r="E4" s="46"/>
      <c r="F4" s="46"/>
      <c r="G4" s="46"/>
      <c r="H4" s="46"/>
      <c r="I4" s="46"/>
      <c r="J4" s="46"/>
      <c r="K4" s="10"/>
    </row>
    <row r="5" spans="1:11" ht="50.25" customHeight="1">
      <c r="J5" s="3"/>
      <c r="K5" s="3" t="s">
        <v>77</v>
      </c>
    </row>
    <row r="6" spans="1:11" s="2" customFormat="1" ht="25.5" customHeight="1">
      <c r="A6" s="40" t="s">
        <v>13</v>
      </c>
      <c r="B6" s="40"/>
      <c r="C6" s="40"/>
      <c r="D6" s="40"/>
      <c r="E6" s="40"/>
      <c r="F6" s="40"/>
      <c r="G6" s="40"/>
      <c r="H6" s="40"/>
      <c r="I6" s="40"/>
      <c r="J6" s="40"/>
      <c r="K6" s="40"/>
    </row>
    <row r="7" spans="1:11" s="4" customFormat="1" ht="27" customHeight="1">
      <c r="A7" s="11"/>
      <c r="B7" s="11"/>
      <c r="C7" s="11"/>
      <c r="D7" s="11"/>
      <c r="E7" s="47" t="s">
        <v>69</v>
      </c>
      <c r="F7" s="47"/>
      <c r="G7" s="11"/>
      <c r="H7" s="11"/>
      <c r="I7" s="11"/>
      <c r="J7" s="11"/>
      <c r="K7" s="11"/>
    </row>
    <row r="8" spans="1:11" s="2" customFormat="1" ht="14.25" customHeight="1">
      <c r="A8" s="11"/>
      <c r="B8" s="11"/>
      <c r="C8" s="11"/>
      <c r="D8" s="11"/>
      <c r="E8" s="42" t="s">
        <v>10</v>
      </c>
      <c r="F8" s="42"/>
      <c r="G8" s="11"/>
      <c r="H8" s="11"/>
      <c r="I8" s="11"/>
      <c r="J8" s="11"/>
      <c r="K8" s="11"/>
    </row>
    <row r="9" spans="1:11" s="2" customFormat="1" ht="27" customHeight="1">
      <c r="A9" s="41" t="s">
        <v>0</v>
      </c>
      <c r="B9" s="41" t="s">
        <v>7</v>
      </c>
      <c r="C9" s="41" t="s">
        <v>12</v>
      </c>
      <c r="D9" s="61" t="s">
        <v>5</v>
      </c>
      <c r="E9" s="61" t="s">
        <v>6</v>
      </c>
      <c r="F9" s="61" t="s">
        <v>15</v>
      </c>
      <c r="G9" s="63" t="s">
        <v>2</v>
      </c>
      <c r="H9" s="64"/>
      <c r="I9" s="64"/>
      <c r="J9" s="41" t="s">
        <v>3</v>
      </c>
      <c r="K9" s="61" t="s">
        <v>8</v>
      </c>
    </row>
    <row r="10" spans="1:11" s="2" customFormat="1" ht="119.25" customHeight="1">
      <c r="A10" s="61"/>
      <c r="B10" s="61"/>
      <c r="C10" s="61"/>
      <c r="D10" s="62"/>
      <c r="E10" s="62"/>
      <c r="F10" s="62"/>
      <c r="G10" s="12" t="s">
        <v>4</v>
      </c>
      <c r="H10" s="12" t="s">
        <v>11</v>
      </c>
      <c r="I10" s="12" t="s">
        <v>9</v>
      </c>
      <c r="J10" s="61"/>
      <c r="K10" s="62"/>
    </row>
    <row r="11" spans="1:11" s="2" customFormat="1" ht="16.5" customHeight="1">
      <c r="A11" s="9">
        <v>1</v>
      </c>
      <c r="B11" s="9">
        <v>2</v>
      </c>
      <c r="C11" s="9">
        <v>3</v>
      </c>
      <c r="D11" s="9">
        <v>4</v>
      </c>
      <c r="E11" s="9">
        <v>5</v>
      </c>
      <c r="F11" s="9">
        <v>6</v>
      </c>
      <c r="G11" s="9">
        <v>7</v>
      </c>
      <c r="H11" s="9">
        <v>8</v>
      </c>
      <c r="I11" s="9">
        <v>9</v>
      </c>
      <c r="J11" s="9">
        <v>10</v>
      </c>
      <c r="K11" s="9">
        <v>11</v>
      </c>
    </row>
    <row r="12" spans="1:11" s="17" customFormat="1" ht="409.5" customHeight="1">
      <c r="A12" s="65" t="s">
        <v>18</v>
      </c>
      <c r="B12" s="53" t="s">
        <v>28</v>
      </c>
      <c r="C12" s="51" t="s">
        <v>29</v>
      </c>
      <c r="D12" s="66" t="s">
        <v>46</v>
      </c>
      <c r="E12" s="51" t="s">
        <v>45</v>
      </c>
      <c r="F12" s="51" t="s">
        <v>27</v>
      </c>
      <c r="G12" s="68">
        <f>SUM(H12:I12)</f>
        <v>30401.33</v>
      </c>
      <c r="H12" s="68">
        <v>24193.73</v>
      </c>
      <c r="I12" s="68">
        <v>6207.6</v>
      </c>
      <c r="J12" s="69">
        <v>43952</v>
      </c>
      <c r="K12" s="70" t="s">
        <v>62</v>
      </c>
    </row>
    <row r="13" spans="1:11" s="17" customFormat="1" ht="273" customHeight="1">
      <c r="A13" s="65"/>
      <c r="B13" s="53"/>
      <c r="C13" s="51"/>
      <c r="D13" s="67"/>
      <c r="E13" s="51"/>
      <c r="F13" s="51"/>
      <c r="G13" s="68"/>
      <c r="H13" s="68"/>
      <c r="I13" s="68"/>
      <c r="J13" s="69"/>
      <c r="K13" s="70"/>
    </row>
    <row r="14" spans="1:11">
      <c r="A14" s="56" t="s">
        <v>1</v>
      </c>
      <c r="B14" s="57"/>
      <c r="C14" s="57"/>
      <c r="D14" s="57"/>
      <c r="E14" s="57"/>
      <c r="F14" s="58"/>
      <c r="G14" s="8">
        <f>SUM(G12:G12)</f>
        <v>30401.33</v>
      </c>
      <c r="H14" s="8">
        <f>SUM(H12:H12)</f>
        <v>24193.73</v>
      </c>
      <c r="I14" s="8">
        <f>SUM(I12:I12)</f>
        <v>6207.6</v>
      </c>
      <c r="J14" s="59"/>
      <c r="K14" s="60"/>
    </row>
    <row r="16" spans="1:11">
      <c r="D16" s="48"/>
      <c r="E16" s="48"/>
      <c r="F16" s="48"/>
      <c r="H16" s="5"/>
    </row>
  </sheetData>
  <mergeCells count="29">
    <mergeCell ref="K9:K10"/>
    <mergeCell ref="J14:K14"/>
    <mergeCell ref="A12:A13"/>
    <mergeCell ref="B12:B13"/>
    <mergeCell ref="C12:C13"/>
    <mergeCell ref="D12:D13"/>
    <mergeCell ref="E12:E13"/>
    <mergeCell ref="G12:G13"/>
    <mergeCell ref="H12:H13"/>
    <mergeCell ref="I12:I13"/>
    <mergeCell ref="J12:J13"/>
    <mergeCell ref="K12:K13"/>
    <mergeCell ref="G9:I9"/>
    <mergeCell ref="J9:J10"/>
    <mergeCell ref="D16:F16"/>
    <mergeCell ref="A9:A10"/>
    <mergeCell ref="B9:B10"/>
    <mergeCell ref="C9:C10"/>
    <mergeCell ref="D9:D10"/>
    <mergeCell ref="E9:E10"/>
    <mergeCell ref="F9:F10"/>
    <mergeCell ref="F12:F13"/>
    <mergeCell ref="A14:F14"/>
    <mergeCell ref="E8:F8"/>
    <mergeCell ref="A2:K2"/>
    <mergeCell ref="C3:J3"/>
    <mergeCell ref="C4:J4"/>
    <mergeCell ref="A6:K6"/>
    <mergeCell ref="E7:F7"/>
  </mergeCells>
  <pageMargins left="0.25" right="0.25" top="0.75" bottom="0.75" header="0.3" footer="0.3"/>
  <pageSetup paperSize="9" scale="55" fitToWidth="0" fitToHeight="0" orientation="landscape" r:id="rId1"/>
</worksheet>
</file>

<file path=xl/worksheets/sheet7.xml><?xml version="1.0" encoding="utf-8"?>
<worksheet xmlns="http://schemas.openxmlformats.org/spreadsheetml/2006/main" xmlns:r="http://schemas.openxmlformats.org/officeDocument/2006/relationships">
  <dimension ref="A1:K16"/>
  <sheetViews>
    <sheetView topLeftCell="D1" zoomScaleNormal="100" zoomScaleSheetLayoutView="100" workbookViewId="0">
      <selection activeCell="K5" sqref="K5"/>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15.109375" style="1" customWidth="1"/>
    <col min="11" max="11" width="40" style="1" customWidth="1"/>
    <col min="12" max="16384" width="9.109375" style="1"/>
  </cols>
  <sheetData>
    <row r="1" spans="1:11" ht="33.75" customHeight="1">
      <c r="J1" s="6"/>
      <c r="K1" s="7" t="s">
        <v>17</v>
      </c>
    </row>
    <row r="2" spans="1:11" ht="20.25" customHeight="1">
      <c r="A2" s="43" t="s">
        <v>14</v>
      </c>
      <c r="B2" s="43"/>
      <c r="C2" s="43"/>
      <c r="D2" s="43"/>
      <c r="E2" s="43"/>
      <c r="F2" s="43"/>
      <c r="G2" s="43"/>
      <c r="H2" s="43"/>
      <c r="I2" s="43"/>
      <c r="J2" s="43"/>
      <c r="K2" s="43"/>
    </row>
    <row r="3" spans="1:11" ht="17.25" customHeight="1">
      <c r="A3" s="10"/>
      <c r="B3" s="10"/>
      <c r="C3" s="44" t="s">
        <v>21</v>
      </c>
      <c r="D3" s="44"/>
      <c r="E3" s="44"/>
      <c r="F3" s="44"/>
      <c r="G3" s="44"/>
      <c r="H3" s="44"/>
      <c r="I3" s="44"/>
      <c r="J3" s="44"/>
      <c r="K3" s="10"/>
    </row>
    <row r="4" spans="1:11" ht="23.25" customHeight="1">
      <c r="A4" s="10"/>
      <c r="B4" s="10"/>
      <c r="C4" s="45" t="s">
        <v>16</v>
      </c>
      <c r="D4" s="46"/>
      <c r="E4" s="46"/>
      <c r="F4" s="46"/>
      <c r="G4" s="46"/>
      <c r="H4" s="46"/>
      <c r="I4" s="46"/>
      <c r="J4" s="46"/>
      <c r="K4" s="10"/>
    </row>
    <row r="5" spans="1:11" ht="50.25" customHeight="1">
      <c r="J5" s="3"/>
      <c r="K5" s="3" t="s">
        <v>77</v>
      </c>
    </row>
    <row r="6" spans="1:11" s="2" customFormat="1" ht="25.5" customHeight="1">
      <c r="A6" s="40" t="s">
        <v>13</v>
      </c>
      <c r="B6" s="40"/>
      <c r="C6" s="40"/>
      <c r="D6" s="40"/>
      <c r="E6" s="40"/>
      <c r="F6" s="40"/>
      <c r="G6" s="40"/>
      <c r="H6" s="40"/>
      <c r="I6" s="40"/>
      <c r="J6" s="40"/>
      <c r="K6" s="40"/>
    </row>
    <row r="7" spans="1:11" s="4" customFormat="1" ht="27" customHeight="1">
      <c r="A7" s="11"/>
      <c r="B7" s="11"/>
      <c r="C7" s="11"/>
      <c r="D7" s="11"/>
      <c r="E7" s="47" t="s">
        <v>70</v>
      </c>
      <c r="F7" s="47"/>
      <c r="G7" s="11"/>
      <c r="H7" s="11"/>
      <c r="I7" s="11"/>
      <c r="J7" s="11"/>
      <c r="K7" s="11"/>
    </row>
    <row r="8" spans="1:11" s="2" customFormat="1" ht="14.25" customHeight="1">
      <c r="A8" s="11"/>
      <c r="B8" s="11"/>
      <c r="C8" s="11"/>
      <c r="D8" s="11"/>
      <c r="E8" s="42" t="s">
        <v>10</v>
      </c>
      <c r="F8" s="42"/>
      <c r="G8" s="11"/>
      <c r="H8" s="11"/>
      <c r="I8" s="11"/>
      <c r="J8" s="11"/>
      <c r="K8" s="11"/>
    </row>
    <row r="9" spans="1:11" s="2" customFormat="1" ht="27" customHeight="1">
      <c r="A9" s="41" t="s">
        <v>0</v>
      </c>
      <c r="B9" s="41" t="s">
        <v>7</v>
      </c>
      <c r="C9" s="41" t="s">
        <v>12</v>
      </c>
      <c r="D9" s="61" t="s">
        <v>5</v>
      </c>
      <c r="E9" s="61" t="s">
        <v>6</v>
      </c>
      <c r="F9" s="61" t="s">
        <v>15</v>
      </c>
      <c r="G9" s="63" t="s">
        <v>2</v>
      </c>
      <c r="H9" s="64"/>
      <c r="I9" s="64"/>
      <c r="J9" s="41" t="s">
        <v>3</v>
      </c>
      <c r="K9" s="61" t="s">
        <v>8</v>
      </c>
    </row>
    <row r="10" spans="1:11" s="2" customFormat="1" ht="119.25" customHeight="1">
      <c r="A10" s="61"/>
      <c r="B10" s="61"/>
      <c r="C10" s="61"/>
      <c r="D10" s="62"/>
      <c r="E10" s="62"/>
      <c r="F10" s="62"/>
      <c r="G10" s="12" t="s">
        <v>4</v>
      </c>
      <c r="H10" s="12" t="s">
        <v>11</v>
      </c>
      <c r="I10" s="12" t="s">
        <v>9</v>
      </c>
      <c r="J10" s="61"/>
      <c r="K10" s="62"/>
    </row>
    <row r="11" spans="1:11" s="2" customFormat="1" ht="16.5" customHeight="1">
      <c r="A11" s="9">
        <v>1</v>
      </c>
      <c r="B11" s="9">
        <v>2</v>
      </c>
      <c r="C11" s="9">
        <v>3</v>
      </c>
      <c r="D11" s="9">
        <v>4</v>
      </c>
      <c r="E11" s="9">
        <v>5</v>
      </c>
      <c r="F11" s="9">
        <v>6</v>
      </c>
      <c r="G11" s="9">
        <v>7</v>
      </c>
      <c r="H11" s="9">
        <v>8</v>
      </c>
      <c r="I11" s="9">
        <v>9</v>
      </c>
      <c r="J11" s="9">
        <v>10</v>
      </c>
      <c r="K11" s="9">
        <v>11</v>
      </c>
    </row>
    <row r="12" spans="1:11" s="17" customFormat="1" ht="409.5" customHeight="1">
      <c r="A12" s="65" t="s">
        <v>18</v>
      </c>
      <c r="B12" s="53" t="s">
        <v>28</v>
      </c>
      <c r="C12" s="51" t="s">
        <v>31</v>
      </c>
      <c r="D12" s="51" t="s">
        <v>65</v>
      </c>
      <c r="E12" s="51" t="s">
        <v>47</v>
      </c>
      <c r="F12" s="51" t="s">
        <v>30</v>
      </c>
      <c r="G12" s="68">
        <f>SUM(H12:I12)</f>
        <v>98296.1</v>
      </c>
      <c r="H12" s="68">
        <v>83397.86</v>
      </c>
      <c r="I12" s="71">
        <v>14898.24</v>
      </c>
      <c r="J12" s="69">
        <v>44044</v>
      </c>
      <c r="K12" s="72" t="s">
        <v>63</v>
      </c>
    </row>
    <row r="13" spans="1:11" s="17" customFormat="1" ht="165.75" customHeight="1">
      <c r="A13" s="65"/>
      <c r="B13" s="53"/>
      <c r="C13" s="51"/>
      <c r="D13" s="51"/>
      <c r="E13" s="51"/>
      <c r="F13" s="51"/>
      <c r="G13" s="68"/>
      <c r="H13" s="68"/>
      <c r="I13" s="71"/>
      <c r="J13" s="69"/>
      <c r="K13" s="72"/>
    </row>
    <row r="14" spans="1:11">
      <c r="A14" s="56" t="s">
        <v>1</v>
      </c>
      <c r="B14" s="57"/>
      <c r="C14" s="57"/>
      <c r="D14" s="57"/>
      <c r="E14" s="57"/>
      <c r="F14" s="58"/>
      <c r="G14" s="8">
        <f>SUM(G12:G13)</f>
        <v>98296.1</v>
      </c>
      <c r="H14" s="8">
        <f>SUM(H12:H13)</f>
        <v>83397.86</v>
      </c>
      <c r="I14" s="8">
        <f>SUM(I12:I13)</f>
        <v>14898.24</v>
      </c>
      <c r="J14" s="59"/>
      <c r="K14" s="60"/>
    </row>
    <row r="16" spans="1:11" ht="13.95" customHeight="1">
      <c r="D16" s="48"/>
      <c r="E16" s="48"/>
      <c r="F16" s="48"/>
      <c r="H16" s="5"/>
    </row>
  </sheetData>
  <mergeCells count="29">
    <mergeCell ref="K9:K10"/>
    <mergeCell ref="J14:K14"/>
    <mergeCell ref="A12:A13"/>
    <mergeCell ref="B12:B13"/>
    <mergeCell ref="C12:C13"/>
    <mergeCell ref="D12:D13"/>
    <mergeCell ref="E12:E13"/>
    <mergeCell ref="G12:G13"/>
    <mergeCell ref="H12:H13"/>
    <mergeCell ref="I12:I13"/>
    <mergeCell ref="J12:J13"/>
    <mergeCell ref="K12:K13"/>
    <mergeCell ref="G9:I9"/>
    <mergeCell ref="J9:J10"/>
    <mergeCell ref="D16:F16"/>
    <mergeCell ref="A9:A10"/>
    <mergeCell ref="B9:B10"/>
    <mergeCell ref="C9:C10"/>
    <mergeCell ref="D9:D10"/>
    <mergeCell ref="E9:E10"/>
    <mergeCell ref="F9:F10"/>
    <mergeCell ref="F12:F13"/>
    <mergeCell ref="A14:F14"/>
    <mergeCell ref="E8:F8"/>
    <mergeCell ref="A2:K2"/>
    <mergeCell ref="C3:J3"/>
    <mergeCell ref="C4:J4"/>
    <mergeCell ref="A6:K6"/>
    <mergeCell ref="E7:F7"/>
  </mergeCells>
  <pageMargins left="0.25" right="0.25" top="0.75" bottom="0.75" header="0.3" footer="0.3"/>
  <pageSetup paperSize="9" scale="55" fitToWidth="0" fitToHeight="0" orientation="landscape" r:id="rId1"/>
</worksheet>
</file>

<file path=xl/worksheets/sheet8.xml><?xml version="1.0" encoding="utf-8"?>
<worksheet xmlns="http://schemas.openxmlformats.org/spreadsheetml/2006/main" xmlns:r="http://schemas.openxmlformats.org/officeDocument/2006/relationships">
  <dimension ref="A1:J15"/>
  <sheetViews>
    <sheetView topLeftCell="D1" zoomScaleNormal="100" zoomScaleSheetLayoutView="100" workbookViewId="0">
      <selection activeCell="K6" sqref="K6"/>
    </sheetView>
  </sheetViews>
  <sheetFormatPr defaultColWidth="9.109375" defaultRowHeight="13.2"/>
  <cols>
    <col min="1" max="1" width="8.6640625" style="1" customWidth="1"/>
    <col min="2" max="2" width="29.109375" style="1" customWidth="1"/>
    <col min="3" max="3" width="20.6640625" style="1" customWidth="1"/>
    <col min="4" max="4" width="47.33203125" style="1" customWidth="1"/>
    <col min="5" max="5" width="28.44140625" style="1" customWidth="1"/>
    <col min="6" max="6" width="25" style="1" customWidth="1"/>
    <col min="7" max="7" width="14" style="1" customWidth="1"/>
    <col min="8" max="8" width="15.44140625" style="1" customWidth="1"/>
    <col min="9" max="9" width="15" style="1" customWidth="1"/>
    <col min="10" max="10" width="40" style="1" customWidth="1"/>
    <col min="11" max="16384" width="9.109375" style="1"/>
  </cols>
  <sheetData>
    <row r="1" spans="1:10" ht="20.25" customHeight="1">
      <c r="A1" s="43" t="s">
        <v>14</v>
      </c>
      <c r="B1" s="43"/>
      <c r="C1" s="43"/>
      <c r="D1" s="43"/>
      <c r="E1" s="43"/>
      <c r="F1" s="43"/>
      <c r="G1" s="43"/>
      <c r="H1" s="43"/>
      <c r="I1" s="43"/>
      <c r="J1" s="43"/>
    </row>
    <row r="2" spans="1:10" ht="17.25" customHeight="1">
      <c r="A2" s="10"/>
      <c r="B2" s="10"/>
      <c r="C2" s="44" t="s">
        <v>21</v>
      </c>
      <c r="D2" s="44"/>
      <c r="E2" s="44"/>
      <c r="F2" s="44"/>
      <c r="G2" s="44"/>
      <c r="H2" s="44"/>
      <c r="I2" s="44"/>
      <c r="J2" s="10"/>
    </row>
    <row r="3" spans="1:10" ht="23.25" customHeight="1">
      <c r="A3" s="10"/>
      <c r="B3" s="10"/>
      <c r="C3" s="45" t="s">
        <v>16</v>
      </c>
      <c r="D3" s="46"/>
      <c r="E3" s="46"/>
      <c r="F3" s="46"/>
      <c r="G3" s="46"/>
      <c r="H3" s="46"/>
      <c r="I3" s="46"/>
      <c r="J3" s="10"/>
    </row>
    <row r="4" spans="1:10" ht="50.25" customHeight="1">
      <c r="J4" s="3" t="s">
        <v>77</v>
      </c>
    </row>
    <row r="5" spans="1:10" s="2" customFormat="1" ht="25.5" customHeight="1">
      <c r="A5" s="40" t="s">
        <v>72</v>
      </c>
      <c r="B5" s="40"/>
      <c r="C5" s="40"/>
      <c r="D5" s="40"/>
      <c r="E5" s="40"/>
      <c r="F5" s="40"/>
      <c r="G5" s="40"/>
      <c r="H5" s="40"/>
      <c r="I5" s="40"/>
      <c r="J5" s="40"/>
    </row>
    <row r="6" spans="1:10" s="4" customFormat="1" ht="27" customHeight="1">
      <c r="A6" s="11"/>
      <c r="B6" s="11"/>
      <c r="C6" s="11"/>
      <c r="D6" s="11"/>
      <c r="E6" s="47" t="s">
        <v>76</v>
      </c>
      <c r="F6" s="47"/>
      <c r="G6" s="11"/>
      <c r="H6" s="11"/>
      <c r="I6" s="11"/>
      <c r="J6" s="11"/>
    </row>
    <row r="7" spans="1:10" s="2" customFormat="1" ht="14.25" customHeight="1">
      <c r="A7" s="11"/>
      <c r="B7" s="11"/>
      <c r="C7" s="11"/>
      <c r="D7" s="11"/>
      <c r="E7" s="42" t="s">
        <v>10</v>
      </c>
      <c r="F7" s="42"/>
      <c r="G7" s="11"/>
      <c r="H7" s="11"/>
      <c r="I7" s="11"/>
      <c r="J7" s="11"/>
    </row>
    <row r="8" spans="1:10" s="2" customFormat="1" ht="27" customHeight="1">
      <c r="A8" s="41" t="s">
        <v>0</v>
      </c>
      <c r="B8" s="41" t="s">
        <v>7</v>
      </c>
      <c r="C8" s="41" t="s">
        <v>12</v>
      </c>
      <c r="D8" s="61" t="s">
        <v>5</v>
      </c>
      <c r="E8" s="61" t="s">
        <v>6</v>
      </c>
      <c r="F8" s="61" t="s">
        <v>15</v>
      </c>
      <c r="G8" s="63" t="s">
        <v>2</v>
      </c>
      <c r="H8" s="64"/>
      <c r="I8" s="64"/>
      <c r="J8" s="61" t="s">
        <v>8</v>
      </c>
    </row>
    <row r="9" spans="1:10" s="2" customFormat="1" ht="119.25" customHeight="1">
      <c r="A9" s="61"/>
      <c r="B9" s="61"/>
      <c r="C9" s="61"/>
      <c r="D9" s="62"/>
      <c r="E9" s="62"/>
      <c r="F9" s="62"/>
      <c r="G9" s="25" t="s">
        <v>4</v>
      </c>
      <c r="H9" s="25" t="s">
        <v>11</v>
      </c>
      <c r="I9" s="25" t="s">
        <v>9</v>
      </c>
      <c r="J9" s="62"/>
    </row>
    <row r="10" spans="1:10" s="2" customFormat="1" ht="16.5" customHeight="1">
      <c r="A10" s="9">
        <v>1</v>
      </c>
      <c r="B10" s="9">
        <v>2</v>
      </c>
      <c r="C10" s="9">
        <v>3</v>
      </c>
      <c r="D10" s="9">
        <v>4</v>
      </c>
      <c r="E10" s="9">
        <v>5</v>
      </c>
      <c r="F10" s="9">
        <v>6</v>
      </c>
      <c r="G10" s="9">
        <v>7</v>
      </c>
      <c r="H10" s="9">
        <v>8</v>
      </c>
      <c r="I10" s="9">
        <v>9</v>
      </c>
      <c r="J10" s="9">
        <v>11</v>
      </c>
    </row>
    <row r="11" spans="1:10" s="17" customFormat="1" ht="201.75" customHeight="1">
      <c r="A11" s="23" t="s">
        <v>18</v>
      </c>
      <c r="B11" s="29" t="s">
        <v>43</v>
      </c>
      <c r="C11" s="28" t="s">
        <v>48</v>
      </c>
      <c r="D11" s="28" t="s">
        <v>64</v>
      </c>
      <c r="E11" s="28" t="s">
        <v>55</v>
      </c>
      <c r="F11" s="28" t="s">
        <v>30</v>
      </c>
      <c r="G11" s="31">
        <f>H11+I11</f>
        <v>107791.74</v>
      </c>
      <c r="H11" s="31">
        <v>86000</v>
      </c>
      <c r="I11" s="33">
        <v>21791.74</v>
      </c>
      <c r="J11" s="32" t="s">
        <v>54</v>
      </c>
    </row>
    <row r="12" spans="1:10" s="17" customFormat="1" ht="354.75" customHeight="1">
      <c r="A12" s="23" t="s">
        <v>73</v>
      </c>
      <c r="B12" s="29" t="s">
        <v>42</v>
      </c>
      <c r="C12" s="28" t="s">
        <v>49</v>
      </c>
      <c r="D12" s="28" t="s">
        <v>50</v>
      </c>
      <c r="E12" s="28" t="s">
        <v>57</v>
      </c>
      <c r="F12" s="28" t="s">
        <v>30</v>
      </c>
      <c r="G12" s="31">
        <f>H12+I12</f>
        <v>99633.5</v>
      </c>
      <c r="H12" s="31">
        <v>92103.9</v>
      </c>
      <c r="I12" s="33">
        <v>7529.6</v>
      </c>
      <c r="J12" s="32" t="s">
        <v>56</v>
      </c>
    </row>
    <row r="13" spans="1:10">
      <c r="A13" s="56" t="s">
        <v>1</v>
      </c>
      <c r="B13" s="57"/>
      <c r="C13" s="57"/>
      <c r="D13" s="57"/>
      <c r="E13" s="57"/>
      <c r="F13" s="58"/>
      <c r="G13" s="8">
        <f>SUM(G11:G12)</f>
        <v>207425.24</v>
      </c>
      <c r="H13" s="8">
        <f>SUM(H11:H12)</f>
        <v>178103.9</v>
      </c>
      <c r="I13" s="8">
        <f>SUM(I11:I12)</f>
        <v>29321.340000000004</v>
      </c>
      <c r="J13" s="26"/>
    </row>
    <row r="15" spans="1:10" ht="13.95" customHeight="1">
      <c r="D15" s="48"/>
      <c r="E15" s="48"/>
      <c r="F15" s="48"/>
      <c r="H15" s="5"/>
    </row>
  </sheetData>
  <mergeCells count="16">
    <mergeCell ref="D15:F15"/>
    <mergeCell ref="A13:F13"/>
    <mergeCell ref="G8:I8"/>
    <mergeCell ref="J8:J9"/>
    <mergeCell ref="A8:A9"/>
    <mergeCell ref="B8:B9"/>
    <mergeCell ref="C8:C9"/>
    <mergeCell ref="D8:D9"/>
    <mergeCell ref="E8:E9"/>
    <mergeCell ref="F8:F9"/>
    <mergeCell ref="E7:F7"/>
    <mergeCell ref="A1:J1"/>
    <mergeCell ref="C2:I2"/>
    <mergeCell ref="C3:I3"/>
    <mergeCell ref="A5:J5"/>
    <mergeCell ref="E6:F6"/>
  </mergeCells>
  <pageMargins left="0.25" right="0.25" top="0.75" bottom="0.75" header="0.3" footer="0.3"/>
  <pageSetup paperSize="9"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8</vt:i4>
      </vt:variant>
    </vt:vector>
  </HeadingPairs>
  <TitlesOfParts>
    <vt:vector size="16" baseType="lpstr">
      <vt:lpstr>1.1.4</vt:lpstr>
      <vt:lpstr>1.1.4 R</vt:lpstr>
      <vt:lpstr>2.1.2</vt:lpstr>
      <vt:lpstr>2.1.3</vt:lpstr>
      <vt:lpstr>2.1.3 R</vt:lpstr>
      <vt:lpstr>2.2.2</vt:lpstr>
      <vt:lpstr>2.2.3</vt:lpstr>
      <vt:lpstr>2.2.3 R</vt:lpstr>
      <vt:lpstr>'1.1.4'!Spausdinimo_sritis</vt:lpstr>
      <vt:lpstr>'1.1.4 R'!Spausdinimo_sritis</vt:lpstr>
      <vt:lpstr>'2.1.2'!Spausdinimo_sritis</vt:lpstr>
      <vt:lpstr>'2.1.3'!Spausdinimo_sritis</vt:lpstr>
      <vt:lpstr>'2.1.3 R'!Spausdinimo_sritis</vt:lpstr>
      <vt:lpstr>'2.2.2'!Spausdinimo_sritis</vt:lpstr>
      <vt:lpstr>'2.2.3'!Spausdinimo_sritis</vt:lpstr>
      <vt:lpstr>'2.2.3 R'!Spausdinimo_sritis</vt:lpstr>
    </vt:vector>
  </TitlesOfParts>
  <Company>FM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namai@namai.lt</cp:lastModifiedBy>
  <cp:lastPrinted>2018-09-26T06:10:19Z</cp:lastPrinted>
  <dcterms:created xsi:type="dcterms:W3CDTF">2013-02-28T07:13:39Z</dcterms:created>
  <dcterms:modified xsi:type="dcterms:W3CDTF">2020-04-25T14:59:09Z</dcterms:modified>
</cp:coreProperties>
</file>